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60" windowHeight="7590" firstSheet="1" activeTab="1"/>
  </bookViews>
  <sheets>
    <sheet name="Arkusz1" sheetId="1" r:id="rId1"/>
    <sheet name="zbiorcze" sheetId="3" r:id="rId2"/>
    <sheet name="gmach gł" sheetId="2" r:id="rId3"/>
    <sheet name="Arkusz16" sheetId="31" state="hidden" r:id="rId4"/>
    <sheet name="Arkusz9" sheetId="20" state="hidden" r:id="rId5"/>
    <sheet name="Arkusz10" sheetId="21" state="hidden" r:id="rId6"/>
    <sheet name="Arkusz11" sheetId="22" state="hidden" r:id="rId7"/>
    <sheet name="Arkusz12" sheetId="23" state="hidden" r:id="rId8"/>
    <sheet name="Arkusz13" sheetId="24" state="hidden" r:id="rId9"/>
    <sheet name="Arkusz6" sheetId="17" state="hidden" r:id="rId10"/>
    <sheet name="Arkusz7" sheetId="18" state="hidden" r:id="rId11"/>
    <sheet name="Arkusz5" sheetId="16" state="hidden" r:id="rId12"/>
    <sheet name="ratusz" sheetId="4" r:id="rId13"/>
    <sheet name="g.przemysła" sheetId="5" r:id="rId14"/>
    <sheet name="wojsko" sheetId="6" r:id="rId15"/>
    <sheet name="MIM" sheetId="7" r:id="rId16"/>
    <sheet name="etnogr." sheetId="8" r:id="rId17"/>
    <sheet name="rogalin" sheetId="9" r:id="rId18"/>
    <sheet name="śmiełów" sheetId="10" r:id="rId19"/>
    <sheet name="Arkusz2" sheetId="25" state="hidden" r:id="rId20"/>
    <sheet name="Arkusz3" sheetId="26" state="hidden" r:id="rId21"/>
    <sheet name="gołuchów" sheetId="11" r:id="rId22"/>
    <sheet name="Arkusz17" sheetId="30" state="hidden" r:id="rId23"/>
    <sheet name="Arkusz8" sheetId="19" state="hidden" r:id="rId24"/>
    <sheet name="ul.Półwiejska35" sheetId="12" r:id="rId25"/>
    <sheet name="razem" sheetId="29" state="hidden" r:id="rId26"/>
    <sheet name="Arkusz18" sheetId="32" state="hidden" r:id="rId27"/>
    <sheet name="Arkusz15" sheetId="28" state="hidden" r:id="rId28"/>
    <sheet name="Arkusz4" sheetId="15" state="hidden" r:id="rId29"/>
    <sheet name="Arkusz14" sheetId="27" state="hidden" r:id="rId30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9" i="1" l="1"/>
  <c r="F57" i="1" l="1"/>
  <c r="G57" i="1" s="1"/>
  <c r="F58" i="1"/>
  <c r="G58" i="1" s="1"/>
  <c r="G59" i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4" i="1"/>
  <c r="G29" i="1" l="1"/>
  <c r="F60" i="1"/>
  <c r="G4" i="1"/>
  <c r="G60" i="1" s="1"/>
  <c r="G5" i="31"/>
  <c r="F73" i="31" l="1"/>
  <c r="G73" i="31" s="1"/>
  <c r="F72" i="31"/>
  <c r="G72" i="31" s="1"/>
  <c r="F71" i="31"/>
  <c r="G71" i="31" s="1"/>
  <c r="F70" i="31"/>
  <c r="G70" i="31" s="1"/>
  <c r="F69" i="31"/>
  <c r="G69" i="31" s="1"/>
  <c r="F68" i="31"/>
  <c r="G68" i="31" s="1"/>
  <c r="F67" i="31"/>
  <c r="G67" i="31" s="1"/>
  <c r="F66" i="31"/>
  <c r="G66" i="31" s="1"/>
  <c r="F65" i="31"/>
  <c r="G65" i="31" s="1"/>
  <c r="F64" i="31"/>
  <c r="G64" i="31" s="1"/>
  <c r="F63" i="31"/>
  <c r="G63" i="31" s="1"/>
  <c r="F62" i="31"/>
  <c r="G62" i="31" s="1"/>
  <c r="F61" i="31"/>
  <c r="G61" i="31" s="1"/>
  <c r="F60" i="31"/>
  <c r="G60" i="31" s="1"/>
  <c r="F59" i="31"/>
  <c r="G59" i="31" s="1"/>
  <c r="F58" i="31"/>
  <c r="G58" i="31" s="1"/>
  <c r="F57" i="31"/>
  <c r="G57" i="31" s="1"/>
  <c r="F56" i="31"/>
  <c r="G56" i="31" s="1"/>
  <c r="F55" i="31"/>
  <c r="G55" i="31" s="1"/>
  <c r="F54" i="31"/>
  <c r="G54" i="31" s="1"/>
  <c r="F53" i="31"/>
  <c r="G53" i="31" s="1"/>
  <c r="F52" i="31"/>
  <c r="G52" i="31" s="1"/>
  <c r="F51" i="31"/>
  <c r="G51" i="31" s="1"/>
  <c r="F50" i="31"/>
  <c r="G50" i="31" s="1"/>
  <c r="F49" i="31"/>
  <c r="G49" i="31" s="1"/>
  <c r="F48" i="31"/>
  <c r="G48" i="31" s="1"/>
  <c r="F47" i="31"/>
  <c r="G47" i="31" s="1"/>
  <c r="F46" i="31"/>
  <c r="G46" i="31" s="1"/>
  <c r="F45" i="31"/>
  <c r="G45" i="31" s="1"/>
  <c r="F44" i="31"/>
  <c r="G44" i="31" s="1"/>
  <c r="F43" i="31"/>
  <c r="G43" i="31" s="1"/>
  <c r="F42" i="31"/>
  <c r="G42" i="31" s="1"/>
  <c r="F41" i="31"/>
  <c r="G41" i="31" s="1"/>
  <c r="F40" i="31"/>
  <c r="G40" i="31" s="1"/>
  <c r="F39" i="31"/>
  <c r="G39" i="31" s="1"/>
  <c r="F38" i="31"/>
  <c r="G38" i="31" s="1"/>
  <c r="F37" i="31"/>
  <c r="G37" i="31" s="1"/>
  <c r="F36" i="31"/>
  <c r="G36" i="31" s="1"/>
  <c r="F35" i="31"/>
  <c r="G35" i="31" s="1"/>
  <c r="F34" i="31"/>
  <c r="G34" i="31" s="1"/>
  <c r="F33" i="31"/>
  <c r="G33" i="31" s="1"/>
  <c r="F32" i="31"/>
  <c r="G32" i="31" s="1"/>
  <c r="F31" i="31"/>
  <c r="G31" i="31" s="1"/>
  <c r="F30" i="31"/>
  <c r="G30" i="31" s="1"/>
  <c r="F29" i="31"/>
  <c r="G29" i="31" s="1"/>
  <c r="F28" i="31"/>
  <c r="G28" i="31" s="1"/>
  <c r="F27" i="31"/>
  <c r="G27" i="31" s="1"/>
  <c r="F26" i="31"/>
  <c r="G26" i="31" s="1"/>
  <c r="F25" i="31"/>
  <c r="G25" i="31" s="1"/>
  <c r="F24" i="31"/>
  <c r="G24" i="31" s="1"/>
  <c r="F23" i="31"/>
  <c r="G23" i="31" s="1"/>
  <c r="F22" i="31"/>
  <c r="G22" i="31" s="1"/>
  <c r="F21" i="31"/>
  <c r="G21" i="31" s="1"/>
  <c r="F20" i="31"/>
  <c r="G20" i="31" s="1"/>
  <c r="F19" i="31"/>
  <c r="G19" i="31" s="1"/>
  <c r="F18" i="31"/>
  <c r="G18" i="31" s="1"/>
  <c r="F17" i="31"/>
  <c r="G17" i="31" s="1"/>
  <c r="F16" i="31"/>
  <c r="G16" i="31" s="1"/>
  <c r="F15" i="31"/>
  <c r="G15" i="31" s="1"/>
  <c r="F14" i="31"/>
  <c r="G14" i="31" s="1"/>
  <c r="F13" i="31"/>
  <c r="G13" i="31" s="1"/>
  <c r="F12" i="31"/>
  <c r="G12" i="31" s="1"/>
  <c r="F11" i="31"/>
  <c r="G11" i="31" s="1"/>
  <c r="F10" i="31"/>
  <c r="G10" i="31" s="1"/>
  <c r="F9" i="31"/>
  <c r="G9" i="31" s="1"/>
  <c r="F8" i="31"/>
  <c r="G8" i="31" s="1"/>
  <c r="F7" i="31"/>
  <c r="G7" i="31" s="1"/>
  <c r="F6" i="31"/>
  <c r="G6" i="31" s="1"/>
  <c r="F5" i="31"/>
  <c r="F74" i="31" s="1"/>
  <c r="G74" i="31" l="1"/>
  <c r="F24" i="2" l="1"/>
  <c r="G24" i="2" s="1"/>
  <c r="F5" i="12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F51" i="12"/>
  <c r="F52" i="12"/>
  <c r="F53" i="12"/>
  <c r="F54" i="12"/>
  <c r="F55" i="12"/>
  <c r="F56" i="12"/>
  <c r="F57" i="12"/>
  <c r="F58" i="12"/>
  <c r="F59" i="12"/>
  <c r="F60" i="12"/>
  <c r="F61" i="12"/>
  <c r="F62" i="12"/>
  <c r="F63" i="12"/>
  <c r="F64" i="12"/>
  <c r="F65" i="12"/>
  <c r="F66" i="12"/>
  <c r="F67" i="12"/>
  <c r="F68" i="12"/>
  <c r="F69" i="12"/>
  <c r="F70" i="12"/>
  <c r="F71" i="12"/>
  <c r="F72" i="12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4" i="12"/>
  <c r="F4" i="11"/>
  <c r="F4" i="10"/>
  <c r="F4" i="9"/>
  <c r="F4" i="8"/>
  <c r="F4" i="7"/>
  <c r="F4" i="6"/>
  <c r="F4" i="5"/>
  <c r="F4" i="4"/>
  <c r="F5" i="2"/>
  <c r="G5" i="2" s="1"/>
  <c r="F6" i="2"/>
  <c r="G6" i="2" s="1"/>
  <c r="F7" i="2"/>
  <c r="G7" i="2" s="1"/>
  <c r="F8" i="2"/>
  <c r="G8" i="2" s="1"/>
  <c r="F9" i="2"/>
  <c r="G9" i="2" s="1"/>
  <c r="F10" i="2"/>
  <c r="G10" i="2" s="1"/>
  <c r="F11" i="2"/>
  <c r="G11" i="2" s="1"/>
  <c r="F12" i="2"/>
  <c r="G12" i="2" s="1"/>
  <c r="F13" i="2"/>
  <c r="G13" i="2" s="1"/>
  <c r="F14" i="2"/>
  <c r="G14" i="2" s="1"/>
  <c r="F15" i="2"/>
  <c r="G15" i="2" s="1"/>
  <c r="F16" i="2"/>
  <c r="G16" i="2" s="1"/>
  <c r="F17" i="2"/>
  <c r="G17" i="2" s="1"/>
  <c r="F18" i="2"/>
  <c r="G18" i="2" s="1"/>
  <c r="F19" i="2"/>
  <c r="G19" i="2" s="1"/>
  <c r="F20" i="2"/>
  <c r="G20" i="2" s="1"/>
  <c r="F21" i="2"/>
  <c r="G21" i="2" s="1"/>
  <c r="F22" i="2"/>
  <c r="G22" i="2" s="1"/>
  <c r="F23" i="2"/>
  <c r="G23" i="2" s="1"/>
  <c r="F25" i="2"/>
  <c r="G25" i="2" s="1"/>
  <c r="F26" i="2"/>
  <c r="G26" i="2" s="1"/>
  <c r="F27" i="2"/>
  <c r="G27" i="2" s="1"/>
  <c r="F28" i="2"/>
  <c r="G28" i="2" s="1"/>
  <c r="F29" i="2"/>
  <c r="G29" i="2" s="1"/>
  <c r="F30" i="2"/>
  <c r="G30" i="2" s="1"/>
  <c r="F31" i="2"/>
  <c r="G31" i="2" s="1"/>
  <c r="F32" i="2"/>
  <c r="G32" i="2" s="1"/>
  <c r="F33" i="2"/>
  <c r="G33" i="2" s="1"/>
  <c r="F34" i="2"/>
  <c r="G34" i="2" s="1"/>
  <c r="F35" i="2"/>
  <c r="G35" i="2" s="1"/>
  <c r="F36" i="2"/>
  <c r="G36" i="2" s="1"/>
  <c r="F37" i="2"/>
  <c r="G37" i="2" s="1"/>
  <c r="F38" i="2"/>
  <c r="G38" i="2" s="1"/>
  <c r="F39" i="2"/>
  <c r="G39" i="2" s="1"/>
  <c r="F40" i="2"/>
  <c r="G40" i="2" s="1"/>
  <c r="F41" i="2"/>
  <c r="G41" i="2" s="1"/>
  <c r="F42" i="2"/>
  <c r="G42" i="2" s="1"/>
  <c r="F43" i="2"/>
  <c r="G43" i="2" s="1"/>
  <c r="F44" i="2"/>
  <c r="G44" i="2" s="1"/>
  <c r="F45" i="2"/>
  <c r="G45" i="2" s="1"/>
  <c r="F46" i="2"/>
  <c r="G46" i="2" s="1"/>
  <c r="F47" i="2"/>
  <c r="G47" i="2" s="1"/>
  <c r="F48" i="2"/>
  <c r="G48" i="2" s="1"/>
  <c r="F49" i="2"/>
  <c r="G49" i="2" s="1"/>
  <c r="F50" i="2"/>
  <c r="G50" i="2" s="1"/>
  <c r="F51" i="2"/>
  <c r="G51" i="2" s="1"/>
  <c r="F52" i="2"/>
  <c r="G52" i="2" s="1"/>
  <c r="F53" i="2"/>
  <c r="G53" i="2" s="1"/>
  <c r="F54" i="2"/>
  <c r="G54" i="2" s="1"/>
  <c r="F55" i="2"/>
  <c r="G55" i="2" s="1"/>
  <c r="F56" i="2"/>
  <c r="G56" i="2" s="1"/>
  <c r="F57" i="2"/>
  <c r="G57" i="2" s="1"/>
  <c r="F58" i="2"/>
  <c r="G58" i="2" s="1"/>
  <c r="F59" i="2"/>
  <c r="G59" i="2" s="1"/>
  <c r="F60" i="2"/>
  <c r="G60" i="2" s="1"/>
  <c r="F61" i="2"/>
  <c r="G61" i="2" s="1"/>
  <c r="F62" i="2"/>
  <c r="G62" i="2" s="1"/>
  <c r="F63" i="2"/>
  <c r="G63" i="2" s="1"/>
  <c r="F64" i="2"/>
  <c r="G64" i="2" s="1"/>
  <c r="F65" i="2"/>
  <c r="G65" i="2" s="1"/>
  <c r="F66" i="2"/>
  <c r="G66" i="2" s="1"/>
  <c r="F67" i="2"/>
  <c r="G67" i="2" s="1"/>
  <c r="F68" i="2"/>
  <c r="G68" i="2" s="1"/>
  <c r="F69" i="2"/>
  <c r="G69" i="2" s="1"/>
  <c r="F70" i="2"/>
  <c r="G70" i="2" s="1"/>
  <c r="F71" i="2"/>
  <c r="G71" i="2" s="1"/>
  <c r="F72" i="2"/>
  <c r="G72" i="2" s="1"/>
  <c r="F4" i="2"/>
  <c r="G4" i="2" s="1"/>
  <c r="G73" i="2" l="1"/>
  <c r="F73" i="11"/>
  <c r="F73" i="10"/>
  <c r="F73" i="8"/>
  <c r="F73" i="6"/>
  <c r="F73" i="5"/>
  <c r="F74" i="4"/>
  <c r="F73" i="12"/>
  <c r="F73" i="9"/>
  <c r="F73" i="7"/>
  <c r="F73" i="2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L79" i="15"/>
  <c r="F79" i="15"/>
  <c r="C79" i="15"/>
  <c r="L78" i="15"/>
  <c r="F78" i="15"/>
  <c r="C78" i="15"/>
  <c r="L77" i="15"/>
  <c r="F77" i="15"/>
  <c r="C77" i="15"/>
  <c r="L76" i="15"/>
  <c r="F76" i="15"/>
  <c r="C76" i="15"/>
  <c r="L75" i="15"/>
  <c r="F75" i="15"/>
  <c r="C75" i="15"/>
  <c r="L74" i="15"/>
  <c r="F74" i="15"/>
  <c r="C74" i="15"/>
  <c r="L73" i="15"/>
  <c r="F73" i="15"/>
  <c r="C73" i="15"/>
  <c r="L72" i="15"/>
  <c r="F72" i="15"/>
  <c r="C72" i="15"/>
  <c r="L71" i="15"/>
  <c r="F71" i="15"/>
  <c r="C71" i="15"/>
  <c r="L70" i="15"/>
  <c r="F70" i="15"/>
  <c r="C70" i="15"/>
  <c r="L69" i="15"/>
  <c r="F69" i="15"/>
  <c r="C69" i="15"/>
  <c r="L68" i="15"/>
  <c r="F68" i="15"/>
  <c r="C68" i="15"/>
  <c r="L67" i="15"/>
  <c r="F67" i="15"/>
  <c r="C67" i="15"/>
  <c r="L66" i="15"/>
  <c r="F66" i="15"/>
  <c r="C66" i="15"/>
  <c r="L65" i="15"/>
  <c r="F65" i="15"/>
  <c r="C65" i="15"/>
  <c r="L64" i="15"/>
  <c r="F64" i="15"/>
  <c r="C64" i="15"/>
  <c r="L63" i="15"/>
  <c r="F63" i="15"/>
  <c r="C63" i="15"/>
  <c r="L62" i="15"/>
  <c r="F62" i="15"/>
  <c r="C62" i="15"/>
  <c r="L61" i="15"/>
  <c r="F61" i="15"/>
  <c r="C61" i="15"/>
  <c r="L60" i="15"/>
  <c r="F60" i="15"/>
  <c r="C60" i="15"/>
  <c r="L59" i="15"/>
  <c r="F59" i="15"/>
  <c r="C59" i="15"/>
  <c r="L58" i="15"/>
  <c r="F58" i="15"/>
  <c r="C58" i="15"/>
  <c r="L57" i="15"/>
  <c r="F57" i="15"/>
  <c r="C57" i="15"/>
  <c r="L56" i="15"/>
  <c r="F56" i="15"/>
  <c r="C56" i="15"/>
  <c r="L55" i="15"/>
  <c r="F55" i="15"/>
  <c r="C55" i="15"/>
  <c r="L54" i="15"/>
  <c r="F54" i="15"/>
  <c r="C54" i="15"/>
  <c r="L53" i="15"/>
  <c r="F53" i="15"/>
  <c r="C53" i="15"/>
  <c r="L52" i="15"/>
  <c r="F52" i="15"/>
  <c r="C52" i="15"/>
  <c r="L51" i="15"/>
  <c r="F51" i="15"/>
  <c r="C51" i="15"/>
  <c r="L50" i="15"/>
  <c r="F50" i="15"/>
  <c r="C50" i="15"/>
  <c r="L49" i="15"/>
  <c r="F49" i="15"/>
  <c r="C49" i="15"/>
  <c r="L48" i="15"/>
  <c r="F48" i="15"/>
  <c r="C48" i="15"/>
  <c r="L47" i="15"/>
  <c r="F47" i="15"/>
  <c r="C47" i="15"/>
  <c r="L46" i="15"/>
  <c r="F46" i="15"/>
  <c r="C46" i="15"/>
  <c r="L45" i="15"/>
  <c r="F45" i="15"/>
  <c r="C45" i="15"/>
  <c r="L44" i="15"/>
  <c r="F44" i="15"/>
  <c r="C44" i="15"/>
  <c r="L43" i="15"/>
  <c r="F43" i="15"/>
  <c r="C43" i="15"/>
  <c r="L42" i="15"/>
  <c r="F42" i="15"/>
  <c r="C42" i="15"/>
  <c r="L41" i="15"/>
  <c r="F41" i="15"/>
  <c r="C41" i="15"/>
  <c r="L40" i="15"/>
  <c r="F40" i="15"/>
  <c r="C40" i="15"/>
  <c r="L39" i="15"/>
  <c r="F39" i="15"/>
  <c r="C39" i="15"/>
  <c r="L38" i="15"/>
  <c r="F38" i="15"/>
  <c r="C38" i="15"/>
  <c r="L37" i="15"/>
  <c r="F37" i="15"/>
  <c r="C37" i="15"/>
  <c r="L36" i="15"/>
  <c r="F36" i="15"/>
  <c r="C36" i="15"/>
  <c r="L35" i="15"/>
  <c r="F35" i="15"/>
  <c r="C35" i="15"/>
  <c r="L34" i="15"/>
  <c r="F34" i="15"/>
  <c r="C34" i="15"/>
  <c r="L33" i="15"/>
  <c r="F33" i="15"/>
  <c r="C33" i="15"/>
  <c r="L32" i="15"/>
  <c r="F32" i="15"/>
  <c r="C32" i="15"/>
  <c r="L31" i="15"/>
  <c r="F31" i="15"/>
  <c r="C31" i="15"/>
  <c r="L30" i="15"/>
  <c r="F30" i="15"/>
  <c r="C30" i="15"/>
  <c r="L29" i="15"/>
  <c r="F29" i="15"/>
  <c r="C29" i="15"/>
  <c r="L28" i="15"/>
  <c r="F28" i="15"/>
  <c r="C28" i="15"/>
  <c r="L27" i="15"/>
  <c r="F27" i="15"/>
  <c r="C27" i="15"/>
  <c r="L26" i="15"/>
  <c r="F26" i="15"/>
  <c r="C26" i="15"/>
  <c r="L25" i="15"/>
  <c r="F25" i="15"/>
  <c r="C25" i="15"/>
  <c r="L24" i="15"/>
  <c r="F24" i="15"/>
  <c r="C24" i="15"/>
  <c r="L23" i="15"/>
  <c r="F23" i="15"/>
  <c r="C23" i="15"/>
  <c r="L22" i="15"/>
  <c r="F22" i="15"/>
  <c r="C22" i="15"/>
  <c r="L21" i="15"/>
  <c r="F21" i="15"/>
  <c r="C21" i="15"/>
  <c r="L20" i="15"/>
  <c r="F20" i="15"/>
  <c r="C20" i="15"/>
  <c r="L19" i="15"/>
  <c r="F19" i="15"/>
  <c r="C19" i="15"/>
  <c r="L18" i="15"/>
  <c r="F18" i="15"/>
  <c r="C18" i="15"/>
  <c r="L17" i="15"/>
  <c r="F17" i="15"/>
  <c r="C17" i="15"/>
  <c r="L16" i="15"/>
  <c r="F16" i="15"/>
  <c r="C16" i="15"/>
  <c r="L15" i="15"/>
  <c r="F15" i="15"/>
  <c r="C15" i="15"/>
  <c r="L14" i="15"/>
  <c r="F14" i="15"/>
  <c r="C14" i="15"/>
  <c r="L13" i="15"/>
  <c r="F13" i="15"/>
  <c r="C13" i="15"/>
  <c r="L12" i="15"/>
  <c r="F12" i="15"/>
  <c r="C12" i="15"/>
  <c r="L11" i="15"/>
  <c r="F11" i="15"/>
  <c r="C11" i="15"/>
  <c r="L10" i="15"/>
  <c r="F10" i="15"/>
  <c r="C10" i="15"/>
  <c r="L9" i="15"/>
  <c r="F9" i="15"/>
  <c r="C9" i="15"/>
  <c r="L8" i="15"/>
  <c r="F8" i="15"/>
  <c r="C8" i="15"/>
  <c r="L7" i="15"/>
  <c r="F7" i="15"/>
  <c r="C7" i="15"/>
  <c r="L6" i="15"/>
  <c r="F6" i="15"/>
  <c r="C6" i="15"/>
  <c r="L5" i="15"/>
  <c r="F5" i="15"/>
  <c r="C5" i="15"/>
  <c r="L4" i="15"/>
  <c r="F4" i="15"/>
  <c r="C4" i="15"/>
  <c r="I80" i="15" l="1"/>
  <c r="F80" i="15"/>
  <c r="C80" i="15"/>
  <c r="L80" i="15"/>
</calcChain>
</file>

<file path=xl/sharedStrings.xml><?xml version="1.0" encoding="utf-8"?>
<sst xmlns="http://schemas.openxmlformats.org/spreadsheetml/2006/main" count="1914" uniqueCount="116">
  <si>
    <t>Lp.</t>
  </si>
  <si>
    <t>Nazwa artykułu</t>
  </si>
  <si>
    <t>Jedn.</t>
  </si>
  <si>
    <t>Ilość jedn.</t>
  </si>
  <si>
    <t>Cena jednostk</t>
  </si>
  <si>
    <t>netto</t>
  </si>
  <si>
    <t>Wartość netto</t>
  </si>
  <si>
    <t>Wartość brutto</t>
  </si>
  <si>
    <t>Ścierka do wycierania kurzu, biała  flanela bawełniana 100%  o wym. 45 x 45 cm</t>
  </si>
  <si>
    <t>szt.</t>
  </si>
  <si>
    <t>Ścierka  z mikrofibry, o wym. 32x32 cm</t>
  </si>
  <si>
    <t>Pronto  do mebli w sprayu 250ml</t>
  </si>
  <si>
    <t>Ręczniki ZZ-4000, papierowe białe  składane, makulatura</t>
  </si>
  <si>
    <t>karton</t>
  </si>
  <si>
    <t>Ręczniki ZZ-4000 papierowe zielone składane</t>
  </si>
  <si>
    <t>Płyn Tytan do czyszczenia urządzeń sanitarnych WC  700g, różne zapachy</t>
  </si>
  <si>
    <t>Wybielacz Tytan,  płyn 0,5l</t>
  </si>
  <si>
    <t>op.</t>
  </si>
  <si>
    <t>Papier toaletowy  Jumbo  - duży, szary, makulaturowy,  średnica18cm</t>
  </si>
  <si>
    <t>Papier toaletowy  Jumbo  -duży, biały, z  celulozy średnica 18cm</t>
  </si>
  <si>
    <t xml:space="preserve">Płyn uniwersalny do mycia podłóg - Tytan 1 l </t>
  </si>
  <si>
    <t>Ręcznik papierowy na rolce, biały, dwuwarstwowy,  perforowany, szer. ok.  22cm, dł. co najmniej 9,5m</t>
  </si>
  <si>
    <t xml:space="preserve">Płyn do mycia naczyń Ludwik, miętowy -  0,5l </t>
  </si>
  <si>
    <t xml:space="preserve">Płyn do mycia  szyb z atomizerem, na bazie alkoholu i amoniaku, zawierający silikon   -  750ml </t>
  </si>
  <si>
    <t>żel do mycia  łazienek, Tytan kamień i rdza - niebieski</t>
  </si>
  <si>
    <t xml:space="preserve">zapas mop,  bawełniany,  sznurkowy RICAMBIO 250g </t>
  </si>
  <si>
    <t>Miotła-zamiatacz mieszany L300  z gwintem, oprawa drewniana</t>
  </si>
  <si>
    <t>Worki na śmieci o poj. 120 l po 25 szt. w rolce niebieskie mocne</t>
  </si>
  <si>
    <t>rol.</t>
  </si>
  <si>
    <t>Worki na śmieci o poj. 35 l po 50 szt. w rolce-mocne</t>
  </si>
  <si>
    <t xml:space="preserve">Papier toaletowy,  biały, rolka z tulejką -  Velvet  Classic </t>
  </si>
  <si>
    <t>Kostka do WC Domestos w koszyczku 30g</t>
  </si>
  <si>
    <t>Pronto w płynie do mycia parkietów 1l</t>
  </si>
  <si>
    <t xml:space="preserve">Emulsja samopołys.do podłóg typu Tytan,470g </t>
  </si>
  <si>
    <t>Mleczko do czyszczenia powierzchni CIF 500ml</t>
  </si>
  <si>
    <t>szt</t>
  </si>
  <si>
    <t>RAZEM (wartość oferty)</t>
  </si>
  <si>
    <t xml:space="preserve">środek do czyszczenia mebli MEBLIT </t>
  </si>
  <si>
    <t>Zmywacz do emul.samopoł. typ Tytan 470g</t>
  </si>
  <si>
    <t>Miotła-zamiatacz mieszany L400  z gwintem, oprawa drewniana</t>
  </si>
  <si>
    <t>żel do mycia  łazienek, Tytan kamień i rdza - niebieski spray</t>
  </si>
  <si>
    <t>Worki na śmieci o poj. 60 l po 30 szt. w rolce-mocne</t>
  </si>
  <si>
    <t>Udrażniacz do rur w płynie KRET 500 g</t>
  </si>
  <si>
    <t>Zmiotka w oprawie drewnianej</t>
  </si>
  <si>
    <t xml:space="preserve">Kij do mopa drewniany z gwintem </t>
  </si>
  <si>
    <t>Kij drewniany do szczotek o dł. 150 cm z gwintem</t>
  </si>
  <si>
    <t xml:space="preserve">Szczotka do wc biała z podstawka </t>
  </si>
  <si>
    <t>Płyn do płukania LENOR 1l</t>
  </si>
  <si>
    <t>Wiadro z wyciskaczem do mopa 14l</t>
  </si>
  <si>
    <t>Miotełka do kurzu - pióra na teleskopowej rączce</t>
  </si>
  <si>
    <t>Ścierka do podłogi bawełniane 60 x 80 m  biała</t>
  </si>
  <si>
    <t>RĘKAWICE GUMOWE dwukolorowy S</t>
  </si>
  <si>
    <t>RĘKAWICE GUMOWE dwukolorowy M</t>
  </si>
  <si>
    <t>RĘKAWICE GUMOWE dwukolorowy L</t>
  </si>
  <si>
    <t>Płyn do prania Boster 1l czerwony</t>
  </si>
  <si>
    <t>par</t>
  </si>
  <si>
    <t>Płyn do prania wełny z lanoliną 1l Perwoll</t>
  </si>
  <si>
    <t>Mydło szare w kostce 100g Biały Jeleń</t>
  </si>
  <si>
    <t>Papier toaletowy , szary  rolka z tulejką  -100g-A'64 makulatura</t>
  </si>
  <si>
    <t>Odświeżacz  aerozol 300ml Brise</t>
  </si>
  <si>
    <t>Cif Perfect 435ml Spray do Czyszczenia Stali Inox</t>
  </si>
  <si>
    <t>Miotełka do kurzu - mikrofibra na krótkiej rączce</t>
  </si>
  <si>
    <t xml:space="preserve"> Zmywak-Gąbki do naczyń 5szt</t>
  </si>
  <si>
    <t>Kpl.Wiadro z wyciskacze + kij plastikowy Vileda Ultra MAX+zapas</t>
  </si>
  <si>
    <t>Proszek czysz. do urzadz.sanitar.0,5 kg IZO</t>
  </si>
  <si>
    <t xml:space="preserve">Alina Musielak </t>
  </si>
  <si>
    <t>Sporządził :</t>
  </si>
  <si>
    <t>Mydło w płynie  antybakteryjne  op. 5 l,  białe, o neutralnym zapachu</t>
  </si>
  <si>
    <t>Udrażniacz do rur w GRANULKACH KRET 500 g</t>
  </si>
  <si>
    <t>RĘKAWICE GUMOWE dwukolorowy xL</t>
  </si>
  <si>
    <t>Chusteczki antybakteryjne Fellowes</t>
  </si>
  <si>
    <t>RAZEM</t>
  </si>
  <si>
    <t>G.Gł</t>
  </si>
  <si>
    <t>ratusz</t>
  </si>
  <si>
    <t>mim</t>
  </si>
  <si>
    <t>woj.</t>
  </si>
  <si>
    <t xml:space="preserve"> Wkład do Mopa SPPED  z zakładkami standard bawełna 40cm Symbol SKP140 Merida</t>
  </si>
  <si>
    <t>Płyn CHROMOL 500ml ECOLAB do stali nierdzewnej</t>
  </si>
  <si>
    <t>Szczotka do kaloryferów</t>
  </si>
  <si>
    <t xml:space="preserve"> Płyn odplamiacz Vanish Oxi Action 1l do kolorów i białego</t>
  </si>
  <si>
    <t>Worki na śmieci o poj. 35 l po 50 szt. w rolce-mocne żółte</t>
  </si>
  <si>
    <t>Worki na śmieci o poj. 35 l po 50 szt. w rolce-mocne zielone</t>
  </si>
  <si>
    <t>Worki na śmieci o poj. 35 l po 50 szt. w rolce-mocne niebieskie</t>
  </si>
  <si>
    <t>Worki na śmieci o poj. 60 l po 50 szt. w rolce-mocne żółte</t>
  </si>
  <si>
    <t>Worki na śmieci o poj. 60 l po 50 szt. w rolce-mocne zielone</t>
  </si>
  <si>
    <t>Worki na śmieci o poj. 60 l po 50 szt. w rolce-mocne niebieskie</t>
  </si>
  <si>
    <t>Płyn CIF antybakteryjny  sprey 750ml</t>
  </si>
  <si>
    <t>Worki na śmieci o poj. 120 l po 25 szt. w rolce żółte mocne</t>
  </si>
  <si>
    <t>Worki na śmieci o poj. 120 l po 25 szt. w rolce zielone mocne</t>
  </si>
  <si>
    <t>Worki na śmieci o poj. 60 l po 50 szt. w rolce-mocne</t>
  </si>
  <si>
    <t>zapotrzebowanie na środki czystości III Kw 2020r M.Narodowe ul.Ludgardy</t>
  </si>
  <si>
    <t>Wkłady do odświeżacza Merida</t>
  </si>
  <si>
    <t>Wkłady do odświeżacza Merida 250g</t>
  </si>
  <si>
    <t>pozostaje</t>
  </si>
  <si>
    <t>zapotrzebowanie na środki czystości I Kw 2021r M.Narodowe ul.Ludgardy</t>
  </si>
  <si>
    <t>zapotrzebowanie na środki czystości I Kw 2021r M.Wojskowe ul.Stary Rynek 9</t>
  </si>
  <si>
    <t>zapotrzebowanie na środki czystości IKw 2021r M.Szt.Użytkowych Góra Przemysła 1</t>
  </si>
  <si>
    <t>Kij do mopa Vileda Ultra max</t>
  </si>
  <si>
    <t>Pasta bezbarwna do podłóg drewnianych płynna 440ml  Emu -Luxsusowa</t>
  </si>
  <si>
    <t>kosze na śmieci uchylne białe 15l</t>
  </si>
  <si>
    <t>Wkład zapachowy do pisuaru BLUE TAA311</t>
  </si>
  <si>
    <t>Wkład zapachowy do pisuaru BLUE TAA311 Merida</t>
  </si>
  <si>
    <t>zapotrzebowanie na środki czystości I Kw 2021r Pt.Tkaniu ul.Półwiejska 35</t>
  </si>
  <si>
    <t>Worki na śmieci o poj. 120 l po 25 szt. w rolce niebieskie super  mocne</t>
  </si>
  <si>
    <t>Worki na śmieci o poj. 60 l po 50 szt. w rolce- super mocne</t>
  </si>
  <si>
    <t>zapotrzebowanie na środki czystości I Kw 2021r</t>
  </si>
  <si>
    <t>zapotrzebowanie na środki czystości I Kw 2021r Ratusz ul.Stary Rynek</t>
  </si>
  <si>
    <t>zapotrzebowanie na środki czystości I Kw 2021r M.Inst. Muzycznych ul.Klasztorna 20</t>
  </si>
  <si>
    <t>zapotrzebowanie na środki czystości I Kw 2021r M.Etnorafia ul.Grobla 25</t>
  </si>
  <si>
    <t>zapotrzebowanie na środki czystości I Kw 2021rPałac w Rogalinie ul.Arciszewskiego 2</t>
  </si>
  <si>
    <t xml:space="preserve">zapotrzebowanie na środki czystości I Kw 2021r Pałac w ŚMIEŁOWIE </t>
  </si>
  <si>
    <t>zapotrzebowanie na środki czystości I Kw 20214r ZAMEK w Gołuchowie</t>
  </si>
  <si>
    <t>Ilość</t>
  </si>
  <si>
    <t>Cena jednostk. netto</t>
  </si>
  <si>
    <t>Wkład do Mopa SPPED  z zakładkami standard bawełna 40cm Symbol SKP140 Merida</t>
  </si>
  <si>
    <r>
      <t xml:space="preserve">AZ-6/U/2021                                                                                                         </t>
    </r>
    <r>
      <rPr>
        <b/>
        <sz val="11"/>
        <color theme="1"/>
        <rFont val="Times New Roman"/>
        <family val="1"/>
        <charset val="238"/>
      </rPr>
      <t xml:space="preserve">Formularz cenowy </t>
    </r>
    <r>
      <rPr>
        <sz val="9"/>
        <color theme="1"/>
        <rFont val="Times New Roman"/>
        <family val="1"/>
        <charset val="238"/>
      </rPr>
      <t xml:space="preserve">                                                                                                                       Załącznik 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</si>
</sst>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9"/>
      <color theme="1"/>
      <name val="Czcionka tekstu podstawowego"/>
      <family val="2"/>
      <charset val="238"/>
    </font>
    <font>
      <b/>
      <sz val="2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3">
    <xf numFmtId="0" fontId="0" fillId="0" borderId="0" xfId="0"/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justify"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0" fillId="0" borderId="11" xfId="0" applyBorder="1"/>
    <xf numFmtId="0" fontId="0" fillId="0" borderId="11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wrapText="1"/>
    </xf>
    <xf numFmtId="0" fontId="2" fillId="2" borderId="4" xfId="0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/>
    </xf>
    <xf numFmtId="0" fontId="3" fillId="0" borderId="13" xfId="0" applyFont="1" applyBorder="1" applyAlignment="1">
      <alignment horizontal="left" vertical="center" wrapText="1"/>
    </xf>
    <xf numFmtId="0" fontId="0" fillId="0" borderId="11" xfId="0" applyBorder="1" applyAlignment="1">
      <alignment horizontal="left"/>
    </xf>
    <xf numFmtId="0" fontId="0" fillId="0" borderId="0" xfId="0" applyFont="1" applyAlignment="1">
      <alignment vertical="center"/>
    </xf>
    <xf numFmtId="0" fontId="3" fillId="0" borderId="11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3" fillId="0" borderId="13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2" fontId="2" fillId="2" borderId="6" xfId="0" applyNumberFormat="1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left" wrapText="1"/>
    </xf>
    <xf numFmtId="0" fontId="2" fillId="3" borderId="8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3" fillId="3" borderId="13" xfId="0" applyFont="1" applyFill="1" applyBorder="1" applyAlignment="1">
      <alignment horizontal="left" vertical="center"/>
    </xf>
    <xf numFmtId="2" fontId="2" fillId="2" borderId="3" xfId="0" applyNumberFormat="1" applyFont="1" applyFill="1" applyBorder="1" applyAlignment="1">
      <alignment horizontal="left" vertical="center" wrapText="1"/>
    </xf>
    <xf numFmtId="2" fontId="2" fillId="2" borderId="11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2" fontId="2" fillId="2" borderId="13" xfId="0" applyNumberFormat="1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2" fontId="3" fillId="0" borderId="4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2" fontId="3" fillId="0" borderId="8" xfId="0" applyNumberFormat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left" vertical="center"/>
    </xf>
    <xf numFmtId="2" fontId="3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justify" vertical="center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3" fillId="2" borderId="8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2" borderId="11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3" fillId="3" borderId="11" xfId="0" applyFont="1" applyFill="1" applyBorder="1" applyAlignment="1">
      <alignment vertical="center"/>
    </xf>
    <xf numFmtId="0" fontId="3" fillId="0" borderId="12" xfId="0" applyFont="1" applyBorder="1" applyAlignment="1">
      <alignment vertical="center" wrapText="1"/>
    </xf>
    <xf numFmtId="0" fontId="3" fillId="0" borderId="12" xfId="0" applyFont="1" applyBorder="1" applyAlignment="1">
      <alignment vertical="center"/>
    </xf>
    <xf numFmtId="0" fontId="3" fillId="3" borderId="12" xfId="0" applyFont="1" applyFill="1" applyBorder="1" applyAlignment="1">
      <alignment vertical="center"/>
    </xf>
    <xf numFmtId="0" fontId="0" fillId="0" borderId="11" xfId="0" applyBorder="1" applyAlignment="1"/>
    <xf numFmtId="0" fontId="0" fillId="0" borderId="11" xfId="0" applyFill="1" applyBorder="1" applyAlignment="1">
      <alignment vertical="center" wrapText="1"/>
    </xf>
    <xf numFmtId="0" fontId="3" fillId="0" borderId="11" xfId="0" applyFont="1" applyFill="1" applyBorder="1" applyAlignment="1">
      <alignment vertical="center"/>
    </xf>
    <xf numFmtId="2" fontId="3" fillId="0" borderId="4" xfId="0" applyNumberFormat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2" fontId="3" fillId="0" borderId="8" xfId="0" applyNumberFormat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2" fontId="0" fillId="0" borderId="0" xfId="0" applyNumberFormat="1"/>
    <xf numFmtId="0" fontId="3" fillId="0" borderId="15" xfId="0" applyFont="1" applyBorder="1" applyAlignment="1">
      <alignment horizontal="left" vertical="center" wrapText="1"/>
    </xf>
    <xf numFmtId="0" fontId="0" fillId="0" borderId="13" xfId="0" applyFill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/>
    </xf>
    <xf numFmtId="2" fontId="3" fillId="0" borderId="11" xfId="0" applyNumberFormat="1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lef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center"/>
    </xf>
    <xf numFmtId="0" fontId="5" fillId="0" borderId="0" xfId="0" applyFont="1" applyBorder="1" applyAlignment="1">
      <alignment vertical="center"/>
    </xf>
    <xf numFmtId="0" fontId="2" fillId="3" borderId="17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18" xfId="0" applyFont="1" applyFill="1" applyBorder="1" applyAlignment="1">
      <alignment horizontal="left" vertical="center"/>
    </xf>
    <xf numFmtId="0" fontId="3" fillId="3" borderId="18" xfId="0" applyFont="1" applyFill="1" applyBorder="1" applyAlignment="1">
      <alignment horizontal="left" vertical="center"/>
    </xf>
    <xf numFmtId="0" fontId="3" fillId="3" borderId="19" xfId="0" applyFont="1" applyFill="1" applyBorder="1" applyAlignment="1">
      <alignment horizontal="left" vertical="center"/>
    </xf>
    <xf numFmtId="0" fontId="3" fillId="3" borderId="20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 wrapText="1"/>
    </xf>
    <xf numFmtId="2" fontId="2" fillId="2" borderId="0" xfId="0" applyNumberFormat="1" applyFont="1" applyFill="1" applyBorder="1" applyAlignment="1">
      <alignment vertical="center" wrapText="1"/>
    </xf>
    <xf numFmtId="2" fontId="0" fillId="0" borderId="0" xfId="0" applyNumberFormat="1" applyBorder="1"/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2" fontId="0" fillId="3" borderId="0" xfId="0" applyNumberFormat="1" applyFill="1" applyBorder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2" fontId="7" fillId="3" borderId="0" xfId="0" applyNumberFormat="1" applyFont="1" applyFill="1" applyBorder="1"/>
    <xf numFmtId="0" fontId="3" fillId="0" borderId="0" xfId="0" applyFont="1" applyBorder="1" applyAlignment="1">
      <alignment vertical="center" wrapText="1"/>
    </xf>
    <xf numFmtId="2" fontId="7" fillId="0" borderId="0" xfId="0" applyNumberFormat="1" applyFont="1" applyBorder="1"/>
    <xf numFmtId="2" fontId="0" fillId="4" borderId="0" xfId="0" applyNumberFormat="1" applyFill="1" applyBorder="1"/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2" fontId="3" fillId="0" borderId="0" xfId="0" applyNumberFormat="1" applyFont="1" applyBorder="1" applyAlignment="1">
      <alignment horizontal="left" vertical="center" wrapText="1"/>
    </xf>
    <xf numFmtId="2" fontId="3" fillId="0" borderId="0" xfId="0" applyNumberFormat="1" applyFont="1" applyBorder="1" applyAlignment="1">
      <alignment vertical="center" wrapText="1"/>
    </xf>
    <xf numFmtId="2" fontId="6" fillId="0" borderId="0" xfId="0" applyNumberFormat="1" applyFont="1" applyBorder="1"/>
    <xf numFmtId="0" fontId="2" fillId="5" borderId="8" xfId="0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11" xfId="0" applyFont="1" applyBorder="1" applyAlignment="1">
      <alignment horizontal="left" vertical="center" wrapText="1"/>
    </xf>
    <xf numFmtId="0" fontId="10" fillId="3" borderId="8" xfId="0" applyFont="1" applyFill="1" applyBorder="1" applyAlignment="1">
      <alignment horizontal="left" vertical="center"/>
    </xf>
    <xf numFmtId="0" fontId="11" fillId="0" borderId="7" xfId="0" applyFont="1" applyBorder="1" applyAlignment="1">
      <alignment horizontal="left" vertical="center" wrapText="1"/>
    </xf>
    <xf numFmtId="0" fontId="10" fillId="5" borderId="8" xfId="0" applyFont="1" applyFill="1" applyBorder="1" applyAlignment="1">
      <alignment horizontal="left" vertical="center"/>
    </xf>
    <xf numFmtId="0" fontId="2" fillId="5" borderId="8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vertical="center"/>
    </xf>
    <xf numFmtId="2" fontId="2" fillId="2" borderId="17" xfId="0" applyNumberFormat="1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/>
    </xf>
    <xf numFmtId="2" fontId="2" fillId="2" borderId="11" xfId="0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0" fillId="0" borderId="18" xfId="0" applyBorder="1" applyAlignment="1">
      <alignment horizontal="left"/>
    </xf>
    <xf numFmtId="0" fontId="0" fillId="0" borderId="20" xfId="0" applyBorder="1" applyAlignment="1">
      <alignment horizontal="left"/>
    </xf>
    <xf numFmtId="0" fontId="10" fillId="2" borderId="10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10" fillId="3" borderId="11" xfId="0" applyFont="1" applyFill="1" applyBorder="1" applyAlignment="1">
      <alignment horizontal="left" vertical="center"/>
    </xf>
    <xf numFmtId="2" fontId="2" fillId="3" borderId="6" xfId="0" applyNumberFormat="1" applyFont="1" applyFill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2" fontId="2" fillId="3" borderId="3" xfId="0" applyNumberFormat="1" applyFont="1" applyFill="1" applyBorder="1" applyAlignment="1">
      <alignment horizontal="left" vertical="center" wrapText="1"/>
    </xf>
    <xf numFmtId="2" fontId="2" fillId="3" borderId="1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3" fillId="5" borderId="8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12" xfId="0" applyFont="1" applyFill="1" applyBorder="1" applyAlignment="1">
      <alignment horizontal="left" vertical="center"/>
    </xf>
    <xf numFmtId="0" fontId="0" fillId="0" borderId="11" xfId="0" applyBorder="1" applyAlignment="1">
      <alignment horizontal="left" wrapText="1"/>
    </xf>
    <xf numFmtId="0" fontId="12" fillId="3" borderId="11" xfId="0" applyFont="1" applyFill="1" applyBorder="1" applyAlignment="1">
      <alignment horizontal="left" vertical="center"/>
    </xf>
    <xf numFmtId="0" fontId="2" fillId="5" borderId="11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2" fillId="5" borderId="11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2" fillId="0" borderId="0" xfId="0" applyFont="1" applyBorder="1" applyAlignment="1">
      <alignment horizontal="left" vertical="center"/>
    </xf>
    <xf numFmtId="2" fontId="2" fillId="3" borderId="0" xfId="0" applyNumberFormat="1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 wrapText="1"/>
    </xf>
    <xf numFmtId="0" fontId="3" fillId="2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2" fillId="5" borderId="4" xfId="0" applyFont="1" applyFill="1" applyBorder="1" applyAlignment="1">
      <alignment horizontal="left" vertical="center" wrapText="1"/>
    </xf>
    <xf numFmtId="0" fontId="13" fillId="0" borderId="11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0" fillId="5" borderId="0" xfId="0" applyFill="1" applyBorder="1"/>
    <xf numFmtId="0" fontId="1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17" fontId="0" fillId="5" borderId="0" xfId="0" applyNumberFormat="1" applyFill="1" applyBorder="1"/>
    <xf numFmtId="49" fontId="0" fillId="5" borderId="0" xfId="0" applyNumberFormat="1" applyFill="1" applyBorder="1"/>
    <xf numFmtId="0" fontId="14" fillId="0" borderId="0" xfId="0" applyFont="1"/>
    <xf numFmtId="0" fontId="14" fillId="3" borderId="11" xfId="0" applyFont="1" applyFill="1" applyBorder="1" applyAlignment="1">
      <alignment horizontal="left" vertical="center"/>
    </xf>
    <xf numFmtId="0" fontId="14" fillId="0" borderId="11" xfId="0" applyFont="1" applyBorder="1" applyAlignment="1">
      <alignment horizontal="left" wrapText="1"/>
    </xf>
    <xf numFmtId="0" fontId="14" fillId="3" borderId="11" xfId="0" applyFont="1" applyFill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2" borderId="11" xfId="0" applyFont="1" applyFill="1" applyBorder="1" applyAlignment="1">
      <alignment horizontal="left" vertical="center"/>
    </xf>
    <xf numFmtId="0" fontId="16" fillId="0" borderId="11" xfId="0" applyFont="1" applyBorder="1" applyAlignment="1">
      <alignment horizontal="left" vertical="center"/>
    </xf>
    <xf numFmtId="0" fontId="16" fillId="3" borderId="11" xfId="0" applyFont="1" applyFill="1" applyBorder="1" applyAlignment="1">
      <alignment horizontal="left" vertical="center" wrapText="1"/>
    </xf>
    <xf numFmtId="0" fontId="14" fillId="0" borderId="11" xfId="0" applyFont="1" applyFill="1" applyBorder="1" applyAlignment="1">
      <alignment horizontal="left" vertical="center" wrapText="1"/>
    </xf>
    <xf numFmtId="0" fontId="14" fillId="0" borderId="11" xfId="0" applyFont="1" applyFill="1" applyBorder="1" applyAlignment="1">
      <alignment horizontal="left" wrapText="1"/>
    </xf>
    <xf numFmtId="0" fontId="14" fillId="0" borderId="11" xfId="0" applyFont="1" applyBorder="1" applyAlignment="1">
      <alignment horizontal="left"/>
    </xf>
    <xf numFmtId="2" fontId="14" fillId="2" borderId="11" xfId="0" applyNumberFormat="1" applyFont="1" applyFill="1" applyBorder="1" applyAlignment="1">
      <alignment horizontal="left" vertical="center" wrapText="1"/>
    </xf>
    <xf numFmtId="0" fontId="14" fillId="2" borderId="11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/>
    </xf>
    <xf numFmtId="0" fontId="14" fillId="2" borderId="0" xfId="0" applyFont="1" applyFill="1" applyBorder="1" applyAlignment="1">
      <alignment horizontal="left" vertical="center" wrapText="1"/>
    </xf>
    <xf numFmtId="0" fontId="14" fillId="0" borderId="0" xfId="0" applyFont="1" applyBorder="1"/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4" fillId="3" borderId="0" xfId="0" applyFont="1" applyFill="1" applyBorder="1" applyAlignment="1">
      <alignment horizontal="left" vertical="center"/>
    </xf>
    <xf numFmtId="2" fontId="14" fillId="2" borderId="0" xfId="0" applyNumberFormat="1" applyFont="1" applyFill="1" applyBorder="1" applyAlignment="1">
      <alignment horizontal="left" vertical="center" wrapText="1"/>
    </xf>
    <xf numFmtId="2" fontId="14" fillId="3" borderId="0" xfId="0" applyNumberFormat="1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left" wrapText="1"/>
    </xf>
    <xf numFmtId="0" fontId="14" fillId="0" borderId="0" xfId="0" applyFont="1" applyBorder="1" applyAlignment="1">
      <alignment horizontal="left" vertical="center" wrapText="1"/>
    </xf>
    <xf numFmtId="0" fontId="16" fillId="2" borderId="0" xfId="0" applyFont="1" applyFill="1" applyBorder="1" applyAlignment="1">
      <alignment horizontal="left" vertical="center"/>
    </xf>
    <xf numFmtId="0" fontId="16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/>
    </xf>
    <xf numFmtId="0" fontId="14" fillId="0" borderId="0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2" fontId="16" fillId="0" borderId="0" xfId="0" applyNumberFormat="1" applyFont="1" applyBorder="1" applyAlignment="1">
      <alignment horizontal="center" vertical="center" wrapText="1"/>
    </xf>
    <xf numFmtId="0" fontId="14" fillId="0" borderId="11" xfId="0" applyFont="1" applyBorder="1" applyAlignment="1">
      <alignment horizontal="left" vertical="center"/>
    </xf>
    <xf numFmtId="0" fontId="14" fillId="0" borderId="11" xfId="0" applyFont="1" applyBorder="1" applyAlignment="1">
      <alignment vertical="center" wrapText="1"/>
    </xf>
    <xf numFmtId="0" fontId="14" fillId="0" borderId="11" xfId="0" applyFont="1" applyBorder="1"/>
    <xf numFmtId="0" fontId="16" fillId="0" borderId="11" xfId="0" applyFont="1" applyBorder="1" applyAlignment="1">
      <alignment horizontal="center" vertical="center" wrapText="1"/>
    </xf>
    <xf numFmtId="0" fontId="15" fillId="0" borderId="13" xfId="0" applyFont="1" applyBorder="1" applyAlignment="1">
      <alignment vertical="top" wrapText="1"/>
    </xf>
    <xf numFmtId="0" fontId="16" fillId="0" borderId="11" xfId="0" applyFont="1" applyBorder="1" applyAlignment="1">
      <alignment horizontal="right" vertical="center"/>
    </xf>
    <xf numFmtId="0" fontId="16" fillId="0" borderId="11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0" xfId="0" applyFont="1" applyAlignment="1"/>
    <xf numFmtId="0" fontId="2" fillId="0" borderId="0" xfId="0" applyFont="1" applyAlignment="1"/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vertical="center" wrapText="1"/>
    </xf>
    <xf numFmtId="0" fontId="1" fillId="0" borderId="11" xfId="0" applyFont="1" applyBorder="1" applyAlignment="1">
      <alignment vertical="center"/>
    </xf>
    <xf numFmtId="0" fontId="1" fillId="0" borderId="16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topLeftCell="A49" workbookViewId="0">
      <selection activeCell="I57" sqref="I57"/>
    </sheetView>
  </sheetViews>
  <sheetFormatPr defaultRowHeight="15"/>
  <cols>
    <col min="1" max="1" width="4" customWidth="1"/>
    <col min="2" max="2" width="54.85546875" customWidth="1"/>
    <col min="3" max="3" width="7.7109375" customWidth="1"/>
    <col min="4" max="4" width="7.42578125" customWidth="1"/>
    <col min="5" max="5" width="8.7109375" customWidth="1"/>
    <col min="6" max="6" width="9.5703125" customWidth="1"/>
    <col min="7" max="7" width="8.42578125" customWidth="1"/>
  </cols>
  <sheetData>
    <row r="1" spans="1:7" ht="15.75" thickBot="1">
      <c r="B1" t="s">
        <v>105</v>
      </c>
    </row>
    <row r="2" spans="1:7" ht="42.75">
      <c r="A2" s="123" t="s">
        <v>0</v>
      </c>
      <c r="B2" s="123" t="s">
        <v>1</v>
      </c>
      <c r="C2" s="123" t="s">
        <v>2</v>
      </c>
      <c r="D2" s="121" t="s">
        <v>3</v>
      </c>
      <c r="E2" s="1" t="s">
        <v>4</v>
      </c>
      <c r="F2" s="121" t="s">
        <v>6</v>
      </c>
      <c r="G2" s="121" t="s">
        <v>7</v>
      </c>
    </row>
    <row r="3" spans="1:7" ht="15.75" thickBot="1">
      <c r="A3" s="124"/>
      <c r="B3" s="124"/>
      <c r="C3" s="124"/>
      <c r="D3" s="122"/>
      <c r="E3" s="2" t="s">
        <v>5</v>
      </c>
      <c r="F3" s="122"/>
      <c r="G3" s="122"/>
    </row>
    <row r="4" spans="1:7" ht="30.75" thickBot="1">
      <c r="A4" s="35">
        <v>1</v>
      </c>
      <c r="B4" s="4" t="s">
        <v>8</v>
      </c>
      <c r="C4" s="5" t="s">
        <v>9</v>
      </c>
      <c r="D4" s="36">
        <v>465</v>
      </c>
      <c r="E4" s="6">
        <v>0.9</v>
      </c>
      <c r="F4" s="37">
        <f>SUM(D4*E4)</f>
        <v>418.5</v>
      </c>
      <c r="G4" s="210">
        <f>SUM(F4*23%)+F4</f>
        <v>514.755</v>
      </c>
    </row>
    <row r="5" spans="1:7" ht="15.75" thickBot="1">
      <c r="A5" s="35">
        <v>2</v>
      </c>
      <c r="B5" s="38" t="s">
        <v>50</v>
      </c>
      <c r="C5" s="5" t="s">
        <v>9</v>
      </c>
      <c r="D5" s="36">
        <v>130</v>
      </c>
      <c r="E5" s="6">
        <v>1.06</v>
      </c>
      <c r="F5" s="37">
        <f t="shared" ref="F5:F59" si="0">SUM(D5*E5)</f>
        <v>137.80000000000001</v>
      </c>
      <c r="G5" s="210">
        <f t="shared" ref="G5:G59" si="1">SUM(F5*23%)+F5</f>
        <v>169.49400000000003</v>
      </c>
    </row>
    <row r="6" spans="1:7" ht="15.75" thickBot="1">
      <c r="A6" s="35">
        <v>3</v>
      </c>
      <c r="B6" s="7" t="s">
        <v>10</v>
      </c>
      <c r="C6" s="8" t="s">
        <v>9</v>
      </c>
      <c r="D6" s="36">
        <v>143</v>
      </c>
      <c r="E6" s="6">
        <v>0.72</v>
      </c>
      <c r="F6" s="37">
        <f t="shared" si="0"/>
        <v>102.96</v>
      </c>
      <c r="G6" s="210">
        <f t="shared" si="1"/>
        <v>126.64079999999998</v>
      </c>
    </row>
    <row r="7" spans="1:7" ht="15.75" thickBot="1">
      <c r="A7" s="35">
        <v>4</v>
      </c>
      <c r="B7" s="7" t="s">
        <v>11</v>
      </c>
      <c r="C7" s="10" t="s">
        <v>9</v>
      </c>
      <c r="D7" s="36">
        <v>58</v>
      </c>
      <c r="E7" s="6">
        <v>5.51</v>
      </c>
      <c r="F7" s="37">
        <f t="shared" si="0"/>
        <v>319.58</v>
      </c>
      <c r="G7" s="210">
        <f t="shared" si="1"/>
        <v>393.08339999999998</v>
      </c>
    </row>
    <row r="8" spans="1:7" ht="15.75" thickBot="1">
      <c r="A8" s="35">
        <v>5</v>
      </c>
      <c r="B8" s="7" t="s">
        <v>12</v>
      </c>
      <c r="C8" s="8" t="s">
        <v>13</v>
      </c>
      <c r="D8" s="36">
        <v>35</v>
      </c>
      <c r="E8" s="6">
        <v>36</v>
      </c>
      <c r="F8" s="37">
        <f t="shared" si="0"/>
        <v>1260</v>
      </c>
      <c r="G8" s="210">
        <f t="shared" si="1"/>
        <v>1549.8</v>
      </c>
    </row>
    <row r="9" spans="1:7" ht="15.75" thickBot="1">
      <c r="A9" s="35">
        <v>6</v>
      </c>
      <c r="B9" s="7" t="s">
        <v>14</v>
      </c>
      <c r="C9" s="9" t="s">
        <v>13</v>
      </c>
      <c r="D9" s="36">
        <v>47</v>
      </c>
      <c r="E9" s="6">
        <v>27</v>
      </c>
      <c r="F9" s="37">
        <f t="shared" si="0"/>
        <v>1269</v>
      </c>
      <c r="G9" s="210">
        <f t="shared" si="1"/>
        <v>1560.87</v>
      </c>
    </row>
    <row r="10" spans="1:7" ht="15.75" thickBot="1">
      <c r="A10" s="35">
        <v>7</v>
      </c>
      <c r="B10" s="32" t="s">
        <v>15</v>
      </c>
      <c r="C10" s="238" t="s">
        <v>9</v>
      </c>
      <c r="D10" s="36">
        <v>241</v>
      </c>
      <c r="E10" s="6">
        <v>4.43</v>
      </c>
      <c r="F10" s="37">
        <f t="shared" si="0"/>
        <v>1067.6299999999999</v>
      </c>
      <c r="G10" s="210">
        <f t="shared" si="1"/>
        <v>1313.1848999999997</v>
      </c>
    </row>
    <row r="11" spans="1:7" ht="15.75" thickBot="1">
      <c r="A11" s="35">
        <v>8</v>
      </c>
      <c r="B11" s="7" t="s">
        <v>16</v>
      </c>
      <c r="C11" s="238" t="s">
        <v>9</v>
      </c>
      <c r="D11" s="36">
        <v>97</v>
      </c>
      <c r="E11" s="6">
        <v>2.6</v>
      </c>
      <c r="F11" s="37">
        <f t="shared" si="0"/>
        <v>252.20000000000002</v>
      </c>
      <c r="G11" s="210">
        <f t="shared" si="1"/>
        <v>310.20600000000002</v>
      </c>
    </row>
    <row r="12" spans="1:7" ht="30.75" thickBot="1">
      <c r="A12" s="35">
        <v>9</v>
      </c>
      <c r="B12" s="7" t="s">
        <v>67</v>
      </c>
      <c r="C12" s="8" t="s">
        <v>17</v>
      </c>
      <c r="D12" s="36">
        <v>36</v>
      </c>
      <c r="E12" s="6">
        <v>8</v>
      </c>
      <c r="F12" s="37">
        <f t="shared" si="0"/>
        <v>288</v>
      </c>
      <c r="G12" s="210">
        <f t="shared" si="1"/>
        <v>354.24</v>
      </c>
    </row>
    <row r="13" spans="1:7" ht="15.75" thickBot="1">
      <c r="A13" s="35">
        <v>10</v>
      </c>
      <c r="B13" s="32" t="s">
        <v>18</v>
      </c>
      <c r="C13" s="238" t="s">
        <v>9</v>
      </c>
      <c r="D13" s="36">
        <v>156</v>
      </c>
      <c r="E13" s="6">
        <v>1.08</v>
      </c>
      <c r="F13" s="37">
        <f t="shared" si="0"/>
        <v>168.48000000000002</v>
      </c>
      <c r="G13" s="210">
        <f t="shared" si="1"/>
        <v>207.23040000000003</v>
      </c>
    </row>
    <row r="14" spans="1:7" ht="30.75" thickBot="1">
      <c r="A14" s="35">
        <v>11</v>
      </c>
      <c r="B14" s="7" t="s">
        <v>19</v>
      </c>
      <c r="C14" s="238" t="s">
        <v>9</v>
      </c>
      <c r="D14" s="36">
        <v>204</v>
      </c>
      <c r="E14" s="6">
        <v>2.4</v>
      </c>
      <c r="F14" s="37">
        <f t="shared" si="0"/>
        <v>489.59999999999997</v>
      </c>
      <c r="G14" s="210">
        <f t="shared" si="1"/>
        <v>602.20799999999997</v>
      </c>
    </row>
    <row r="15" spans="1:7" ht="15.75" thickBot="1">
      <c r="A15" s="35">
        <v>12</v>
      </c>
      <c r="B15" s="7" t="s">
        <v>20</v>
      </c>
      <c r="C15" s="238" t="s">
        <v>9</v>
      </c>
      <c r="D15" s="36">
        <v>103</v>
      </c>
      <c r="E15" s="6">
        <v>4</v>
      </c>
      <c r="F15" s="37">
        <f t="shared" si="0"/>
        <v>412</v>
      </c>
      <c r="G15" s="210">
        <f t="shared" si="1"/>
        <v>506.76</v>
      </c>
    </row>
    <row r="16" spans="1:7" ht="30.75" thickBot="1">
      <c r="A16" s="35">
        <v>13</v>
      </c>
      <c r="B16" s="7" t="s">
        <v>21</v>
      </c>
      <c r="C16" s="9" t="s">
        <v>9</v>
      </c>
      <c r="D16" s="36">
        <v>2064</v>
      </c>
      <c r="E16" s="6">
        <v>0.8</v>
      </c>
      <c r="F16" s="37">
        <f t="shared" si="0"/>
        <v>1651.2</v>
      </c>
      <c r="G16" s="210">
        <f t="shared" si="1"/>
        <v>2030.9760000000001</v>
      </c>
    </row>
    <row r="17" spans="1:7" ht="15.75" thickBot="1">
      <c r="A17" s="35">
        <v>14</v>
      </c>
      <c r="B17" s="13" t="s">
        <v>22</v>
      </c>
      <c r="C17" s="9" t="s">
        <v>9</v>
      </c>
      <c r="D17" s="36">
        <v>180</v>
      </c>
      <c r="E17" s="6">
        <v>2.7</v>
      </c>
      <c r="F17" s="37">
        <f t="shared" si="0"/>
        <v>486.00000000000006</v>
      </c>
      <c r="G17" s="210">
        <f t="shared" si="1"/>
        <v>597.78000000000009</v>
      </c>
    </row>
    <row r="18" spans="1:7" ht="30.75" thickBot="1">
      <c r="A18" s="35">
        <v>15</v>
      </c>
      <c r="B18" s="7" t="s">
        <v>23</v>
      </c>
      <c r="C18" s="9" t="s">
        <v>9</v>
      </c>
      <c r="D18" s="36">
        <v>71</v>
      </c>
      <c r="E18" s="6">
        <v>3.5</v>
      </c>
      <c r="F18" s="37">
        <f t="shared" si="0"/>
        <v>248.5</v>
      </c>
      <c r="G18" s="210">
        <f t="shared" si="1"/>
        <v>305.65499999999997</v>
      </c>
    </row>
    <row r="19" spans="1:7" ht="15.75" thickBot="1">
      <c r="A19" s="35">
        <v>16</v>
      </c>
      <c r="B19" s="7" t="s">
        <v>40</v>
      </c>
      <c r="C19" s="9" t="s">
        <v>9</v>
      </c>
      <c r="D19" s="36">
        <v>55</v>
      </c>
      <c r="E19" s="6">
        <v>4.91</v>
      </c>
      <c r="F19" s="37">
        <f t="shared" si="0"/>
        <v>270.05</v>
      </c>
      <c r="G19" s="210">
        <f t="shared" si="1"/>
        <v>332.16150000000005</v>
      </c>
    </row>
    <row r="20" spans="1:7" ht="15.75" thickBot="1">
      <c r="A20" s="35">
        <v>17</v>
      </c>
      <c r="B20" s="7" t="s">
        <v>24</v>
      </c>
      <c r="C20" s="9" t="s">
        <v>9</v>
      </c>
      <c r="D20" s="36">
        <v>45</v>
      </c>
      <c r="E20" s="6">
        <v>4.45</v>
      </c>
      <c r="F20" s="37">
        <f t="shared" si="0"/>
        <v>200.25</v>
      </c>
      <c r="G20" s="210">
        <f t="shared" si="1"/>
        <v>246.3075</v>
      </c>
    </row>
    <row r="21" spans="1:7" ht="15.75" thickBot="1">
      <c r="A21" s="35">
        <v>18</v>
      </c>
      <c r="B21" s="13" t="s">
        <v>25</v>
      </c>
      <c r="C21" s="9" t="s">
        <v>9</v>
      </c>
      <c r="D21" s="36">
        <v>68</v>
      </c>
      <c r="E21" s="6">
        <v>3.42</v>
      </c>
      <c r="F21" s="37">
        <f t="shared" si="0"/>
        <v>232.56</v>
      </c>
      <c r="G21" s="210">
        <f t="shared" si="1"/>
        <v>286.04880000000003</v>
      </c>
    </row>
    <row r="22" spans="1:7" ht="30.75" thickBot="1">
      <c r="A22" s="35">
        <v>19</v>
      </c>
      <c r="B22" s="7" t="s">
        <v>26</v>
      </c>
      <c r="C22" s="9" t="s">
        <v>9</v>
      </c>
      <c r="D22" s="36">
        <v>8</v>
      </c>
      <c r="E22" s="6">
        <v>5.5</v>
      </c>
      <c r="F22" s="37">
        <f t="shared" si="0"/>
        <v>44</v>
      </c>
      <c r="G22" s="210">
        <f t="shared" si="1"/>
        <v>54.120000000000005</v>
      </c>
    </row>
    <row r="23" spans="1:7" ht="30.75" thickBot="1">
      <c r="A23" s="35">
        <v>20</v>
      </c>
      <c r="B23" s="7" t="s">
        <v>39</v>
      </c>
      <c r="C23" s="9" t="s">
        <v>9</v>
      </c>
      <c r="D23" s="36">
        <v>5</v>
      </c>
      <c r="E23" s="6">
        <v>8</v>
      </c>
      <c r="F23" s="37">
        <f t="shared" si="0"/>
        <v>40</v>
      </c>
      <c r="G23" s="210">
        <f t="shared" si="1"/>
        <v>49.2</v>
      </c>
    </row>
    <row r="24" spans="1:7" ht="30.75" thickBot="1">
      <c r="A24" s="35">
        <v>21</v>
      </c>
      <c r="B24" s="7" t="s">
        <v>103</v>
      </c>
      <c r="C24" s="9" t="s">
        <v>28</v>
      </c>
      <c r="D24" s="36">
        <v>58</v>
      </c>
      <c r="E24" s="6">
        <v>6</v>
      </c>
      <c r="F24" s="37">
        <f t="shared" si="0"/>
        <v>348</v>
      </c>
      <c r="G24" s="210">
        <f t="shared" si="1"/>
        <v>428.04</v>
      </c>
    </row>
    <row r="25" spans="1:7" ht="15.75" thickBot="1">
      <c r="A25" s="35">
        <v>22</v>
      </c>
      <c r="B25" s="195" t="s">
        <v>29</v>
      </c>
      <c r="C25" s="9" t="s">
        <v>28</v>
      </c>
      <c r="D25" s="36">
        <v>71</v>
      </c>
      <c r="E25" s="6">
        <v>2.9</v>
      </c>
      <c r="F25" s="37">
        <f t="shared" si="0"/>
        <v>205.9</v>
      </c>
      <c r="G25" s="210">
        <f t="shared" si="1"/>
        <v>253.25700000000001</v>
      </c>
    </row>
    <row r="26" spans="1:7" ht="15.75" thickBot="1">
      <c r="A26" s="35">
        <v>23</v>
      </c>
      <c r="B26" s="18" t="s">
        <v>104</v>
      </c>
      <c r="C26" s="9" t="s">
        <v>28</v>
      </c>
      <c r="D26" s="36">
        <v>114</v>
      </c>
      <c r="E26" s="6">
        <v>4</v>
      </c>
      <c r="F26" s="37">
        <f t="shared" si="0"/>
        <v>456</v>
      </c>
      <c r="G26" s="210">
        <f t="shared" si="1"/>
        <v>560.88</v>
      </c>
    </row>
    <row r="27" spans="1:7" ht="30.75" thickBot="1">
      <c r="A27" s="35">
        <v>24</v>
      </c>
      <c r="B27" s="7" t="s">
        <v>58</v>
      </c>
      <c r="C27" s="8" t="s">
        <v>28</v>
      </c>
      <c r="D27" s="36">
        <v>576</v>
      </c>
      <c r="E27" s="6">
        <v>0.4</v>
      </c>
      <c r="F27" s="37">
        <f t="shared" si="0"/>
        <v>230.4</v>
      </c>
      <c r="G27" s="210">
        <f t="shared" si="1"/>
        <v>283.392</v>
      </c>
    </row>
    <row r="28" spans="1:7" ht="15.75" thickBot="1">
      <c r="A28" s="35">
        <v>25</v>
      </c>
      <c r="B28" s="7" t="s">
        <v>30</v>
      </c>
      <c r="C28" s="8" t="s">
        <v>28</v>
      </c>
      <c r="D28" s="36">
        <v>1056</v>
      </c>
      <c r="E28" s="6">
        <v>0.6</v>
      </c>
      <c r="F28" s="37">
        <f t="shared" si="0"/>
        <v>633.6</v>
      </c>
      <c r="G28" s="210">
        <f t="shared" si="1"/>
        <v>779.32799999999997</v>
      </c>
    </row>
    <row r="29" spans="1:7" ht="15.75" thickBot="1">
      <c r="A29" s="35">
        <v>26</v>
      </c>
      <c r="B29" s="7" t="s">
        <v>31</v>
      </c>
      <c r="C29" s="8" t="s">
        <v>9</v>
      </c>
      <c r="D29" s="36">
        <v>108</v>
      </c>
      <c r="E29" s="208">
        <v>3</v>
      </c>
      <c r="F29" s="37">
        <f t="shared" si="0"/>
        <v>324</v>
      </c>
      <c r="G29" s="210">
        <f t="shared" si="1"/>
        <v>398.52</v>
      </c>
    </row>
    <row r="30" spans="1:7" ht="15.75" thickBot="1">
      <c r="A30" s="35">
        <v>27</v>
      </c>
      <c r="B30" s="7" t="s">
        <v>86</v>
      </c>
      <c r="C30" s="238" t="s">
        <v>9</v>
      </c>
      <c r="D30" s="36">
        <v>24</v>
      </c>
      <c r="E30" s="26">
        <v>10.220000000000001</v>
      </c>
      <c r="F30" s="37">
        <f t="shared" si="0"/>
        <v>245.28000000000003</v>
      </c>
      <c r="G30" s="210">
        <f t="shared" si="1"/>
        <v>301.69440000000003</v>
      </c>
    </row>
    <row r="31" spans="1:7" ht="15.75" thickBot="1">
      <c r="A31" s="35">
        <v>28</v>
      </c>
      <c r="B31" s="14" t="s">
        <v>32</v>
      </c>
      <c r="C31" s="237" t="s">
        <v>9</v>
      </c>
      <c r="D31" s="36">
        <v>9</v>
      </c>
      <c r="E31" s="26">
        <v>8</v>
      </c>
      <c r="F31" s="37">
        <f t="shared" si="0"/>
        <v>72</v>
      </c>
      <c r="G31" s="210">
        <f t="shared" si="1"/>
        <v>88.56</v>
      </c>
    </row>
    <row r="32" spans="1:7" ht="15.75" thickBot="1">
      <c r="A32" s="35">
        <v>29</v>
      </c>
      <c r="B32" s="20" t="s">
        <v>33</v>
      </c>
      <c r="C32" s="25" t="s">
        <v>9</v>
      </c>
      <c r="D32" s="36">
        <v>8</v>
      </c>
      <c r="E32" s="26">
        <v>5.5</v>
      </c>
      <c r="F32" s="37">
        <f t="shared" si="0"/>
        <v>44</v>
      </c>
      <c r="G32" s="210">
        <f t="shared" si="1"/>
        <v>54.120000000000005</v>
      </c>
    </row>
    <row r="33" spans="1:7" ht="15.75" thickBot="1">
      <c r="A33" s="35">
        <v>30</v>
      </c>
      <c r="B33" s="18" t="s">
        <v>38</v>
      </c>
      <c r="C33" s="25" t="s">
        <v>9</v>
      </c>
      <c r="D33" s="36">
        <v>44</v>
      </c>
      <c r="E33" s="26">
        <v>4</v>
      </c>
      <c r="F33" s="37">
        <f t="shared" si="0"/>
        <v>176</v>
      </c>
      <c r="G33" s="210">
        <f t="shared" si="1"/>
        <v>216.48000000000002</v>
      </c>
    </row>
    <row r="34" spans="1:7" ht="15.75" thickBot="1">
      <c r="A34" s="35">
        <v>31</v>
      </c>
      <c r="B34" s="239" t="s">
        <v>34</v>
      </c>
      <c r="C34" s="239" t="s">
        <v>9</v>
      </c>
      <c r="D34" s="36">
        <v>3</v>
      </c>
      <c r="E34" s="26">
        <v>4</v>
      </c>
      <c r="F34" s="37">
        <f t="shared" si="0"/>
        <v>12</v>
      </c>
      <c r="G34" s="210">
        <f t="shared" si="1"/>
        <v>14.76</v>
      </c>
    </row>
    <row r="35" spans="1:7" ht="15.75" thickBot="1">
      <c r="A35" s="35">
        <v>32</v>
      </c>
      <c r="B35" s="239" t="s">
        <v>59</v>
      </c>
      <c r="C35" s="239" t="s">
        <v>9</v>
      </c>
      <c r="D35" s="36">
        <v>13</v>
      </c>
      <c r="E35" s="26">
        <v>4.3099999999999996</v>
      </c>
      <c r="F35" s="37">
        <f t="shared" si="0"/>
        <v>56.029999999999994</v>
      </c>
      <c r="G35" s="210">
        <f t="shared" si="1"/>
        <v>68.916899999999998</v>
      </c>
    </row>
    <row r="36" spans="1:7" ht="15.75" thickBot="1">
      <c r="A36" s="35">
        <v>33</v>
      </c>
      <c r="B36" s="239" t="s">
        <v>97</v>
      </c>
      <c r="C36" s="239" t="s">
        <v>9</v>
      </c>
      <c r="D36" s="36">
        <v>3</v>
      </c>
      <c r="E36" s="26">
        <v>10</v>
      </c>
      <c r="F36" s="37">
        <f t="shared" si="0"/>
        <v>30</v>
      </c>
      <c r="G36" s="210">
        <f t="shared" si="1"/>
        <v>36.9</v>
      </c>
    </row>
    <row r="37" spans="1:7" ht="30.75" thickBot="1">
      <c r="A37" s="35">
        <v>34</v>
      </c>
      <c r="B37" s="55" t="s">
        <v>63</v>
      </c>
      <c r="C37" s="240" t="s">
        <v>9</v>
      </c>
      <c r="D37" s="36">
        <v>6</v>
      </c>
      <c r="E37" s="26">
        <v>73.8</v>
      </c>
      <c r="F37" s="37">
        <f t="shared" si="0"/>
        <v>442.79999999999995</v>
      </c>
      <c r="G37" s="210">
        <f t="shared" si="1"/>
        <v>544.64400000000001</v>
      </c>
    </row>
    <row r="38" spans="1:7" ht="30.75" thickBot="1">
      <c r="A38" s="35">
        <v>35</v>
      </c>
      <c r="B38" s="55" t="s">
        <v>76</v>
      </c>
      <c r="C38" s="240" t="s">
        <v>35</v>
      </c>
      <c r="D38" s="36">
        <v>14</v>
      </c>
      <c r="E38" s="26">
        <v>10.18</v>
      </c>
      <c r="F38" s="37">
        <f t="shared" si="0"/>
        <v>142.51999999999998</v>
      </c>
      <c r="G38" s="210">
        <f t="shared" si="1"/>
        <v>175.29959999999997</v>
      </c>
    </row>
    <row r="39" spans="1:7" ht="15.75" thickBot="1">
      <c r="A39" s="35">
        <v>36</v>
      </c>
      <c r="B39" s="29" t="s">
        <v>56</v>
      </c>
      <c r="C39" s="239" t="s">
        <v>35</v>
      </c>
      <c r="D39" s="36">
        <v>5</v>
      </c>
      <c r="E39" s="26">
        <v>10.56</v>
      </c>
      <c r="F39" s="37">
        <f t="shared" si="0"/>
        <v>52.800000000000004</v>
      </c>
      <c r="G39" s="210">
        <f t="shared" si="1"/>
        <v>64.944000000000003</v>
      </c>
    </row>
    <row r="40" spans="1:7" ht="15.75" thickBot="1">
      <c r="A40" s="35">
        <v>37</v>
      </c>
      <c r="B40" s="29" t="s">
        <v>57</v>
      </c>
      <c r="C40" s="239" t="s">
        <v>35</v>
      </c>
      <c r="D40" s="36">
        <v>4</v>
      </c>
      <c r="E40" s="26">
        <v>1.91</v>
      </c>
      <c r="F40" s="37">
        <f t="shared" si="0"/>
        <v>7.64</v>
      </c>
      <c r="G40" s="210">
        <f t="shared" si="1"/>
        <v>9.3971999999999998</v>
      </c>
    </row>
    <row r="41" spans="1:7" ht="15.75" thickBot="1">
      <c r="A41" s="35">
        <v>38</v>
      </c>
      <c r="B41" s="17" t="s">
        <v>92</v>
      </c>
      <c r="C41" s="239" t="s">
        <v>35</v>
      </c>
      <c r="D41" s="36">
        <v>10</v>
      </c>
      <c r="E41" s="26">
        <v>5.16</v>
      </c>
      <c r="F41" s="37">
        <f t="shared" si="0"/>
        <v>51.6</v>
      </c>
      <c r="G41" s="210">
        <f t="shared" si="1"/>
        <v>63.468000000000004</v>
      </c>
    </row>
    <row r="42" spans="1:7" ht="15.75" thickBot="1">
      <c r="A42" s="35">
        <v>39</v>
      </c>
      <c r="B42" s="46" t="s">
        <v>60</v>
      </c>
      <c r="C42" s="239" t="s">
        <v>35</v>
      </c>
      <c r="D42" s="36">
        <v>10</v>
      </c>
      <c r="E42" s="26">
        <v>10.220000000000001</v>
      </c>
      <c r="F42" s="37">
        <f t="shared" si="0"/>
        <v>102.2</v>
      </c>
      <c r="G42" s="210">
        <f t="shared" si="1"/>
        <v>125.706</v>
      </c>
    </row>
    <row r="43" spans="1:7" ht="15.75" thickBot="1">
      <c r="A43" s="35">
        <v>40</v>
      </c>
      <c r="B43" s="18" t="s">
        <v>68</v>
      </c>
      <c r="C43" s="239" t="s">
        <v>35</v>
      </c>
      <c r="D43" s="36">
        <v>3</v>
      </c>
      <c r="E43" s="26">
        <v>5.3</v>
      </c>
      <c r="F43" s="37">
        <f t="shared" si="0"/>
        <v>15.899999999999999</v>
      </c>
      <c r="G43" s="210">
        <f t="shared" si="1"/>
        <v>19.556999999999999</v>
      </c>
    </row>
    <row r="44" spans="1:7" ht="15.75" thickBot="1">
      <c r="A44" s="35">
        <v>41</v>
      </c>
      <c r="B44" s="18" t="s">
        <v>42</v>
      </c>
      <c r="C44" s="239" t="s">
        <v>35</v>
      </c>
      <c r="D44" s="36">
        <v>5</v>
      </c>
      <c r="E44" s="26">
        <v>4.5</v>
      </c>
      <c r="F44" s="37">
        <f t="shared" si="0"/>
        <v>22.5</v>
      </c>
      <c r="G44" s="210">
        <f t="shared" si="1"/>
        <v>27.675000000000001</v>
      </c>
    </row>
    <row r="45" spans="1:7" ht="15.75" thickBot="1">
      <c r="A45" s="35">
        <v>42</v>
      </c>
      <c r="B45" s="18" t="s">
        <v>45</v>
      </c>
      <c r="C45" s="239" t="s">
        <v>35</v>
      </c>
      <c r="D45" s="36">
        <v>15</v>
      </c>
      <c r="E45" s="26">
        <v>2.75</v>
      </c>
      <c r="F45" s="37">
        <f t="shared" si="0"/>
        <v>41.25</v>
      </c>
      <c r="G45" s="210">
        <f t="shared" si="1"/>
        <v>50.737499999999997</v>
      </c>
    </row>
    <row r="46" spans="1:7" ht="15.75" thickBot="1">
      <c r="A46" s="35">
        <v>43</v>
      </c>
      <c r="B46" s="18" t="s">
        <v>44</v>
      </c>
      <c r="C46" s="239" t="s">
        <v>35</v>
      </c>
      <c r="D46" s="36">
        <v>18</v>
      </c>
      <c r="E46" s="26">
        <v>2.2000000000000002</v>
      </c>
      <c r="F46" s="37">
        <f t="shared" si="0"/>
        <v>39.6</v>
      </c>
      <c r="G46" s="210">
        <f t="shared" si="1"/>
        <v>48.707999999999998</v>
      </c>
    </row>
    <row r="47" spans="1:7" ht="15.75" thickBot="1">
      <c r="A47" s="35">
        <v>44</v>
      </c>
      <c r="B47" s="198" t="s">
        <v>48</v>
      </c>
      <c r="C47" s="118" t="s">
        <v>35</v>
      </c>
      <c r="D47" s="199">
        <v>12</v>
      </c>
      <c r="E47" s="26">
        <v>7.4</v>
      </c>
      <c r="F47" s="48">
        <f t="shared" si="0"/>
        <v>88.800000000000011</v>
      </c>
      <c r="G47" s="216">
        <f t="shared" si="1"/>
        <v>109.22400000000002</v>
      </c>
    </row>
    <row r="48" spans="1:7" ht="15.75" thickBot="1">
      <c r="A48" s="35">
        <v>45</v>
      </c>
      <c r="B48" s="18" t="s">
        <v>64</v>
      </c>
      <c r="C48" s="239" t="s">
        <v>35</v>
      </c>
      <c r="D48" s="43">
        <v>42</v>
      </c>
      <c r="E48" s="26">
        <v>2.8</v>
      </c>
      <c r="F48" s="49">
        <f t="shared" si="0"/>
        <v>117.6</v>
      </c>
      <c r="G48" s="217">
        <f t="shared" si="1"/>
        <v>144.648</v>
      </c>
    </row>
    <row r="49" spans="1:8" ht="30.75" thickBot="1">
      <c r="A49" s="35">
        <v>46</v>
      </c>
      <c r="B49" s="234" t="s">
        <v>98</v>
      </c>
      <c r="C49" s="239" t="s">
        <v>35</v>
      </c>
      <c r="D49" s="43">
        <v>60</v>
      </c>
      <c r="E49" s="26">
        <v>7.7</v>
      </c>
      <c r="F49" s="49">
        <f t="shared" si="0"/>
        <v>462</v>
      </c>
      <c r="G49" s="217">
        <f t="shared" si="1"/>
        <v>568.26</v>
      </c>
    </row>
    <row r="50" spans="1:8" ht="15.75" thickBot="1">
      <c r="A50" s="35">
        <v>47</v>
      </c>
      <c r="B50" s="17" t="s">
        <v>52</v>
      </c>
      <c r="C50" s="239" t="s">
        <v>55</v>
      </c>
      <c r="D50" s="43">
        <v>12</v>
      </c>
      <c r="E50" s="26">
        <v>2.4</v>
      </c>
      <c r="F50" s="49">
        <f t="shared" si="0"/>
        <v>28.799999999999997</v>
      </c>
      <c r="G50" s="217">
        <f t="shared" si="1"/>
        <v>35.423999999999999</v>
      </c>
    </row>
    <row r="51" spans="1:8" ht="15.75" thickBot="1">
      <c r="A51" s="35">
        <v>48</v>
      </c>
      <c r="B51" s="17" t="s">
        <v>53</v>
      </c>
      <c r="C51" s="239" t="s">
        <v>55</v>
      </c>
      <c r="D51" s="43">
        <v>7</v>
      </c>
      <c r="E51" s="26">
        <v>2.4</v>
      </c>
      <c r="F51" s="49">
        <f t="shared" si="0"/>
        <v>16.8</v>
      </c>
      <c r="G51" s="217">
        <f t="shared" si="1"/>
        <v>20.664000000000001</v>
      </c>
    </row>
    <row r="52" spans="1:8" ht="15.75" thickBot="1">
      <c r="A52" s="35">
        <v>49</v>
      </c>
      <c r="B52" s="17" t="s">
        <v>54</v>
      </c>
      <c r="C52" s="239" t="s">
        <v>35</v>
      </c>
      <c r="D52" s="43">
        <v>37</v>
      </c>
      <c r="E52" s="26">
        <v>4</v>
      </c>
      <c r="F52" s="49">
        <f t="shared" si="0"/>
        <v>148</v>
      </c>
      <c r="G52" s="217">
        <f t="shared" si="1"/>
        <v>182.04</v>
      </c>
    </row>
    <row r="53" spans="1:8" ht="15.75" thickBot="1">
      <c r="A53" s="35">
        <v>50</v>
      </c>
      <c r="B53" s="17" t="s">
        <v>47</v>
      </c>
      <c r="C53" s="239" t="s">
        <v>35</v>
      </c>
      <c r="D53" s="43">
        <v>4</v>
      </c>
      <c r="E53" s="26">
        <v>4.8</v>
      </c>
      <c r="F53" s="49">
        <f t="shared" si="0"/>
        <v>19.2</v>
      </c>
      <c r="G53" s="217">
        <f t="shared" si="1"/>
        <v>23.616</v>
      </c>
    </row>
    <row r="54" spans="1:8" ht="15.75" thickBot="1">
      <c r="A54" s="35">
        <v>51</v>
      </c>
      <c r="B54" s="17" t="s">
        <v>62</v>
      </c>
      <c r="C54" s="239" t="s">
        <v>17</v>
      </c>
      <c r="D54" s="43">
        <v>22</v>
      </c>
      <c r="E54" s="26">
        <v>0.8</v>
      </c>
      <c r="F54" s="49">
        <f t="shared" si="0"/>
        <v>17.600000000000001</v>
      </c>
      <c r="G54" s="217">
        <f t="shared" si="1"/>
        <v>21.648000000000003</v>
      </c>
    </row>
    <row r="55" spans="1:8" ht="15.75" thickBot="1">
      <c r="A55" s="35">
        <v>52</v>
      </c>
      <c r="B55" s="251" t="s">
        <v>101</v>
      </c>
      <c r="C55" s="29" t="s">
        <v>9</v>
      </c>
      <c r="D55" s="43">
        <v>40</v>
      </c>
      <c r="E55" s="26">
        <v>4</v>
      </c>
      <c r="F55" s="49">
        <f t="shared" si="0"/>
        <v>160</v>
      </c>
      <c r="G55" s="217">
        <f t="shared" si="1"/>
        <v>196.8</v>
      </c>
    </row>
    <row r="56" spans="1:8" ht="15.75" thickBot="1">
      <c r="A56" s="35">
        <v>53</v>
      </c>
      <c r="B56" s="27" t="s">
        <v>99</v>
      </c>
      <c r="C56" s="29" t="s">
        <v>9</v>
      </c>
      <c r="D56" s="43">
        <v>6</v>
      </c>
      <c r="E56" s="26">
        <v>20</v>
      </c>
      <c r="F56" s="49">
        <f t="shared" si="0"/>
        <v>120</v>
      </c>
      <c r="G56" s="217">
        <f t="shared" si="1"/>
        <v>147.6</v>
      </c>
    </row>
    <row r="57" spans="1:8" ht="15.75" thickBot="1">
      <c r="A57" s="35">
        <v>54</v>
      </c>
      <c r="B57" s="182" t="s">
        <v>83</v>
      </c>
      <c r="C57" s="196" t="s">
        <v>28</v>
      </c>
      <c r="D57" s="43">
        <v>10</v>
      </c>
      <c r="E57" s="26">
        <v>5.4</v>
      </c>
      <c r="F57" s="49">
        <f t="shared" si="0"/>
        <v>54</v>
      </c>
      <c r="G57" s="217">
        <f t="shared" si="1"/>
        <v>66.42</v>
      </c>
    </row>
    <row r="58" spans="1:8" ht="15.75" thickBot="1">
      <c r="A58" s="35">
        <v>55</v>
      </c>
      <c r="B58" s="182" t="s">
        <v>84</v>
      </c>
      <c r="C58" s="196" t="s">
        <v>28</v>
      </c>
      <c r="D58" s="43">
        <v>10</v>
      </c>
      <c r="E58" s="26">
        <v>5</v>
      </c>
      <c r="F58" s="49">
        <f t="shared" si="0"/>
        <v>50</v>
      </c>
      <c r="G58" s="217">
        <f t="shared" si="1"/>
        <v>61.5</v>
      </c>
    </row>
    <row r="59" spans="1:8" ht="15.75" thickBot="1">
      <c r="A59" s="35">
        <v>56</v>
      </c>
      <c r="B59" s="182" t="s">
        <v>85</v>
      </c>
      <c r="C59" s="196" t="s">
        <v>28</v>
      </c>
      <c r="D59" s="43">
        <v>10</v>
      </c>
      <c r="E59" s="26">
        <v>5</v>
      </c>
      <c r="F59" s="49">
        <f t="shared" si="0"/>
        <v>50</v>
      </c>
      <c r="G59" s="217">
        <f t="shared" si="1"/>
        <v>61.5</v>
      </c>
    </row>
    <row r="60" spans="1:8">
      <c r="A60" s="16"/>
      <c r="B60" s="120" t="s">
        <v>71</v>
      </c>
      <c r="C60" s="120"/>
      <c r="D60" s="120"/>
      <c r="E60" s="26"/>
      <c r="F60" s="200">
        <f>SUM(F4:F59)</f>
        <v>14443.13</v>
      </c>
      <c r="G60" s="119">
        <f>SUM(G4:G59)</f>
        <v>17765.049900000002</v>
      </c>
    </row>
    <row r="61" spans="1:8">
      <c r="A61" s="3"/>
      <c r="B61" s="33" t="s">
        <v>66</v>
      </c>
      <c r="E61" s="155"/>
      <c r="F61" s="132"/>
      <c r="G61" s="131"/>
      <c r="H61" s="133"/>
    </row>
    <row r="62" spans="1:8">
      <c r="A62" s="3"/>
      <c r="B62" t="s">
        <v>65</v>
      </c>
      <c r="E62" s="155"/>
      <c r="F62" s="132"/>
      <c r="G62" s="131"/>
      <c r="H62" s="133"/>
    </row>
    <row r="63" spans="1:8">
      <c r="A63" s="128"/>
      <c r="B63" s="129"/>
      <c r="C63" s="125"/>
      <c r="D63" s="130"/>
      <c r="E63" s="155"/>
      <c r="F63" s="132"/>
      <c r="G63" s="131"/>
      <c r="H63" s="133"/>
    </row>
    <row r="64" spans="1:8">
      <c r="A64" s="128"/>
      <c r="B64" s="129"/>
      <c r="C64" s="125"/>
      <c r="D64" s="130"/>
      <c r="E64" s="155"/>
      <c r="F64" s="132"/>
      <c r="G64" s="131"/>
    </row>
    <row r="65" spans="1:7">
      <c r="A65" s="128"/>
      <c r="B65" s="129"/>
      <c r="C65" s="125"/>
      <c r="D65" s="130"/>
      <c r="E65" s="155"/>
      <c r="F65" s="132"/>
      <c r="G65" s="131"/>
    </row>
    <row r="66" spans="1:7">
      <c r="A66" s="128"/>
      <c r="B66" s="129"/>
      <c r="C66" s="125"/>
      <c r="D66" s="130"/>
      <c r="E66" s="155"/>
      <c r="F66" s="132"/>
      <c r="G66" s="131"/>
    </row>
    <row r="67" spans="1:7">
      <c r="A67" s="128"/>
      <c r="B67" s="129"/>
      <c r="C67" s="125"/>
      <c r="D67" s="130"/>
      <c r="E67" s="155"/>
      <c r="F67" s="132"/>
      <c r="G67" s="131"/>
    </row>
    <row r="68" spans="1:7">
      <c r="A68" s="128"/>
      <c r="B68" s="129"/>
      <c r="C68" s="125"/>
      <c r="D68" s="130"/>
      <c r="E68" s="155"/>
      <c r="F68" s="132"/>
      <c r="G68" s="131"/>
    </row>
    <row r="69" spans="1:7">
      <c r="A69" s="128"/>
      <c r="B69" s="129"/>
      <c r="C69" s="125"/>
      <c r="D69" s="130"/>
      <c r="E69" s="131"/>
      <c r="F69" s="132"/>
      <c r="G69" s="131"/>
    </row>
    <row r="70" spans="1:7">
      <c r="A70" s="128"/>
      <c r="B70" s="133"/>
      <c r="C70" s="133"/>
      <c r="D70" s="134"/>
      <c r="E70" s="135"/>
      <c r="F70" s="132"/>
      <c r="G70" s="131"/>
    </row>
    <row r="71" spans="1:7">
      <c r="A71" s="128"/>
      <c r="B71" s="33"/>
      <c r="C71" s="133"/>
      <c r="D71" s="130"/>
      <c r="E71" s="131"/>
      <c r="F71" s="132"/>
      <c r="G71" s="131"/>
    </row>
    <row r="72" spans="1:7">
      <c r="A72" s="128"/>
      <c r="B72" s="33"/>
      <c r="C72" s="133"/>
      <c r="D72" s="130"/>
      <c r="E72" s="131"/>
      <c r="F72" s="132"/>
      <c r="G72" s="131"/>
    </row>
    <row r="73" spans="1:7">
      <c r="A73" s="128"/>
      <c r="B73" s="33"/>
      <c r="C73" s="133"/>
      <c r="D73" s="130"/>
      <c r="E73" s="131"/>
      <c r="F73" s="132"/>
      <c r="G73" s="131"/>
    </row>
    <row r="74" spans="1:7">
      <c r="A74" s="128"/>
      <c r="B74" s="129"/>
      <c r="C74" s="133"/>
      <c r="D74" s="130"/>
      <c r="E74" s="131"/>
      <c r="F74" s="132"/>
      <c r="G74" s="131"/>
    </row>
    <row r="75" spans="1:7">
      <c r="A75" s="128"/>
      <c r="B75" s="33"/>
      <c r="C75" s="133"/>
      <c r="D75" s="130"/>
      <c r="E75" s="131"/>
      <c r="F75" s="132"/>
      <c r="G75" s="131"/>
    </row>
    <row r="76" spans="1:7">
      <c r="A76" s="128"/>
      <c r="B76" s="33"/>
      <c r="C76" s="133"/>
      <c r="D76" s="130"/>
      <c r="E76" s="131"/>
      <c r="F76" s="132"/>
      <c r="G76" s="131"/>
    </row>
    <row r="77" spans="1:7">
      <c r="A77" s="128"/>
      <c r="B77" s="33"/>
      <c r="C77" s="133"/>
      <c r="D77" s="136"/>
      <c r="E77" s="137"/>
      <c r="F77" s="132"/>
      <c r="G77" s="131"/>
    </row>
    <row r="78" spans="1:7">
      <c r="A78" s="128"/>
      <c r="B78" s="33"/>
      <c r="C78" s="133"/>
      <c r="D78" s="136"/>
      <c r="E78" s="137"/>
      <c r="F78" s="132"/>
      <c r="G78" s="131"/>
    </row>
    <row r="79" spans="1:7">
      <c r="A79" s="128"/>
      <c r="B79" s="33"/>
      <c r="C79" s="133"/>
      <c r="D79" s="136"/>
      <c r="E79" s="137"/>
      <c r="F79" s="132"/>
      <c r="G79" s="131"/>
    </row>
    <row r="80" spans="1:7">
      <c r="A80" s="301"/>
      <c r="B80" s="301"/>
      <c r="C80" s="301"/>
      <c r="D80" s="301"/>
      <c r="E80" s="301"/>
      <c r="F80" s="138"/>
      <c r="G80" s="139"/>
    </row>
    <row r="81" spans="1:7">
      <c r="A81" s="301"/>
      <c r="B81" s="301"/>
      <c r="C81" s="301"/>
      <c r="D81" s="301"/>
      <c r="E81" s="301"/>
      <c r="F81" s="138"/>
      <c r="G81" s="139"/>
    </row>
    <row r="82" spans="1:7">
      <c r="A82" s="140"/>
      <c r="B82" s="33"/>
      <c r="C82" s="133"/>
      <c r="D82" s="133"/>
      <c r="E82" s="133"/>
      <c r="F82" s="133"/>
      <c r="G82" s="133"/>
    </row>
    <row r="83" spans="1:7">
      <c r="A83" s="140"/>
      <c r="B83" s="133"/>
      <c r="C83" s="133"/>
      <c r="D83" s="133"/>
      <c r="E83" s="133"/>
      <c r="F83" s="133"/>
      <c r="G83" s="133"/>
    </row>
    <row r="84" spans="1:7" ht="31.5">
      <c r="A84" s="140"/>
      <c r="B84" s="141"/>
      <c r="C84" s="133"/>
      <c r="D84" s="133"/>
      <c r="E84" s="133"/>
      <c r="F84" s="133"/>
      <c r="G84" s="133"/>
    </row>
    <row r="85" spans="1:7">
      <c r="A85" s="133"/>
      <c r="B85" s="133"/>
      <c r="C85" s="133"/>
      <c r="D85" s="133"/>
      <c r="E85" s="133"/>
      <c r="F85" s="133"/>
      <c r="G85" s="133"/>
    </row>
  </sheetData>
  <mergeCells count="1">
    <mergeCell ref="A80:E81"/>
  </mergeCells>
  <pageMargins left="3.937007874015748E-2" right="3.937007874015748E-2" top="0.55118110236220474" bottom="0.15748031496062992" header="0.31496062992125984" footer="0.1181102362204724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7"/>
  <sheetViews>
    <sheetView tabSelected="1" workbookViewId="0">
      <selection activeCell="D10" sqref="D10"/>
    </sheetView>
  </sheetViews>
  <sheetFormatPr defaultRowHeight="12"/>
  <cols>
    <col min="1" max="1" width="3" style="259" customWidth="1"/>
    <col min="2" max="2" width="72.85546875" style="259" customWidth="1"/>
    <col min="3" max="3" width="10" style="259" customWidth="1"/>
    <col min="4" max="4" width="8.7109375" style="259" customWidth="1"/>
    <col min="5" max="5" width="10" style="259" customWidth="1"/>
    <col min="6" max="6" width="11.42578125" style="259" customWidth="1"/>
    <col min="7" max="7" width="17.7109375" style="259" customWidth="1"/>
    <col min="8" max="16384" width="9.140625" style="259"/>
  </cols>
  <sheetData>
    <row r="1" spans="1:7" ht="15">
      <c r="A1" s="302" t="s">
        <v>115</v>
      </c>
      <c r="B1" s="303"/>
      <c r="C1" s="303"/>
      <c r="D1" s="303"/>
      <c r="E1" s="303"/>
      <c r="F1" s="303"/>
      <c r="G1" s="303"/>
    </row>
    <row r="2" spans="1:7" ht="36">
      <c r="A2" s="298" t="s">
        <v>0</v>
      </c>
      <c r="B2" s="298" t="s">
        <v>1</v>
      </c>
      <c r="C2" s="298" t="s">
        <v>2</v>
      </c>
      <c r="D2" s="298" t="s">
        <v>112</v>
      </c>
      <c r="E2" s="298" t="s">
        <v>113</v>
      </c>
      <c r="F2" s="298" t="s">
        <v>6</v>
      </c>
      <c r="G2" s="298" t="s">
        <v>7</v>
      </c>
    </row>
    <row r="3" spans="1:7">
      <c r="A3" s="294">
        <v>1</v>
      </c>
      <c r="B3" s="264" t="s">
        <v>8</v>
      </c>
      <c r="C3" s="266" t="s">
        <v>9</v>
      </c>
      <c r="D3" s="260">
        <v>465</v>
      </c>
      <c r="E3" s="272"/>
      <c r="F3" s="271"/>
      <c r="G3" s="262"/>
    </row>
    <row r="4" spans="1:7">
      <c r="A4" s="294">
        <v>2</v>
      </c>
      <c r="B4" s="261" t="s">
        <v>50</v>
      </c>
      <c r="C4" s="266" t="s">
        <v>9</v>
      </c>
      <c r="D4" s="260">
        <v>130</v>
      </c>
      <c r="E4" s="272"/>
      <c r="F4" s="271"/>
      <c r="G4" s="262"/>
    </row>
    <row r="5" spans="1:7">
      <c r="A5" s="294">
        <v>3</v>
      </c>
      <c r="B5" s="264" t="s">
        <v>10</v>
      </c>
      <c r="C5" s="263" t="s">
        <v>9</v>
      </c>
      <c r="D5" s="260">
        <v>143</v>
      </c>
      <c r="E5" s="272"/>
      <c r="F5" s="271"/>
      <c r="G5" s="262"/>
    </row>
    <row r="6" spans="1:7">
      <c r="A6" s="294">
        <v>4</v>
      </c>
      <c r="B6" s="264" t="s">
        <v>11</v>
      </c>
      <c r="C6" s="265" t="s">
        <v>9</v>
      </c>
      <c r="D6" s="260">
        <v>58</v>
      </c>
      <c r="E6" s="272"/>
      <c r="F6" s="271"/>
      <c r="G6" s="262"/>
    </row>
    <row r="7" spans="1:7">
      <c r="A7" s="294">
        <v>5</v>
      </c>
      <c r="B7" s="264" t="s">
        <v>12</v>
      </c>
      <c r="C7" s="263" t="s">
        <v>13</v>
      </c>
      <c r="D7" s="260">
        <v>35</v>
      </c>
      <c r="E7" s="272"/>
      <c r="F7" s="271"/>
      <c r="G7" s="262"/>
    </row>
    <row r="8" spans="1:7">
      <c r="A8" s="294">
        <v>6</v>
      </c>
      <c r="B8" s="264" t="s">
        <v>14</v>
      </c>
      <c r="C8" s="272" t="s">
        <v>13</v>
      </c>
      <c r="D8" s="260">
        <v>47</v>
      </c>
      <c r="E8" s="272"/>
      <c r="F8" s="271"/>
      <c r="G8" s="262"/>
    </row>
    <row r="9" spans="1:7" ht="17.25" customHeight="1">
      <c r="A9" s="294">
        <v>7</v>
      </c>
      <c r="B9" s="264" t="s">
        <v>15</v>
      </c>
      <c r="C9" s="266" t="s">
        <v>9</v>
      </c>
      <c r="D9" s="260">
        <v>241</v>
      </c>
      <c r="E9" s="272"/>
      <c r="F9" s="271"/>
      <c r="G9" s="262"/>
    </row>
    <row r="10" spans="1:7">
      <c r="A10" s="294">
        <v>8</v>
      </c>
      <c r="B10" s="264" t="s">
        <v>16</v>
      </c>
      <c r="C10" s="266" t="s">
        <v>9</v>
      </c>
      <c r="D10" s="260">
        <v>97</v>
      </c>
      <c r="E10" s="272"/>
      <c r="F10" s="271"/>
      <c r="G10" s="262"/>
    </row>
    <row r="11" spans="1:7">
      <c r="A11" s="294">
        <v>9</v>
      </c>
      <c r="B11" s="264" t="s">
        <v>67</v>
      </c>
      <c r="C11" s="263" t="s">
        <v>17</v>
      </c>
      <c r="D11" s="260">
        <v>36</v>
      </c>
      <c r="E11" s="272"/>
      <c r="F11" s="271"/>
      <c r="G11" s="267"/>
    </row>
    <row r="12" spans="1:7">
      <c r="A12" s="294">
        <v>10</v>
      </c>
      <c r="B12" s="264" t="s">
        <v>18</v>
      </c>
      <c r="C12" s="266" t="s">
        <v>9</v>
      </c>
      <c r="D12" s="260">
        <v>156</v>
      </c>
      <c r="E12" s="272"/>
      <c r="F12" s="271"/>
      <c r="G12" s="262"/>
    </row>
    <row r="13" spans="1:7">
      <c r="A13" s="294">
        <v>11</v>
      </c>
      <c r="B13" s="264" t="s">
        <v>19</v>
      </c>
      <c r="C13" s="266" t="s">
        <v>9</v>
      </c>
      <c r="D13" s="260">
        <v>204</v>
      </c>
      <c r="E13" s="272"/>
      <c r="F13" s="271"/>
      <c r="G13" s="262"/>
    </row>
    <row r="14" spans="1:7">
      <c r="A14" s="294">
        <v>12</v>
      </c>
      <c r="B14" s="264" t="s">
        <v>20</v>
      </c>
      <c r="C14" s="266" t="s">
        <v>9</v>
      </c>
      <c r="D14" s="260">
        <v>103</v>
      </c>
      <c r="E14" s="272"/>
      <c r="F14" s="271"/>
      <c r="G14" s="262"/>
    </row>
    <row r="15" spans="1:7" ht="17.25" customHeight="1">
      <c r="A15" s="294">
        <v>13</v>
      </c>
      <c r="B15" s="264" t="s">
        <v>21</v>
      </c>
      <c r="C15" s="272" t="s">
        <v>9</v>
      </c>
      <c r="D15" s="260">
        <v>2064</v>
      </c>
      <c r="E15" s="272"/>
      <c r="F15" s="271"/>
      <c r="G15" s="262"/>
    </row>
    <row r="16" spans="1:7">
      <c r="A16" s="294">
        <v>14</v>
      </c>
      <c r="B16" s="263" t="s">
        <v>22</v>
      </c>
      <c r="C16" s="272" t="s">
        <v>9</v>
      </c>
      <c r="D16" s="260">
        <v>180</v>
      </c>
      <c r="E16" s="272"/>
      <c r="F16" s="271"/>
      <c r="G16" s="262"/>
    </row>
    <row r="17" spans="1:7" ht="18" customHeight="1">
      <c r="A17" s="294">
        <v>15</v>
      </c>
      <c r="B17" s="264" t="s">
        <v>23</v>
      </c>
      <c r="C17" s="272" t="s">
        <v>9</v>
      </c>
      <c r="D17" s="260">
        <v>71</v>
      </c>
      <c r="E17" s="272"/>
      <c r="F17" s="271"/>
      <c r="G17" s="262"/>
    </row>
    <row r="18" spans="1:7">
      <c r="A18" s="294">
        <v>16</v>
      </c>
      <c r="B18" s="264" t="s">
        <v>40</v>
      </c>
      <c r="C18" s="272" t="s">
        <v>9</v>
      </c>
      <c r="D18" s="260">
        <v>55</v>
      </c>
      <c r="E18" s="272"/>
      <c r="F18" s="271"/>
      <c r="G18" s="262"/>
    </row>
    <row r="19" spans="1:7">
      <c r="A19" s="294">
        <v>17</v>
      </c>
      <c r="B19" s="264" t="s">
        <v>24</v>
      </c>
      <c r="C19" s="272" t="s">
        <v>9</v>
      </c>
      <c r="D19" s="260">
        <v>45</v>
      </c>
      <c r="E19" s="272"/>
      <c r="F19" s="271"/>
      <c r="G19" s="262"/>
    </row>
    <row r="20" spans="1:7">
      <c r="A20" s="294">
        <v>18</v>
      </c>
      <c r="B20" s="263" t="s">
        <v>25</v>
      </c>
      <c r="C20" s="272" t="s">
        <v>9</v>
      </c>
      <c r="D20" s="260">
        <v>68</v>
      </c>
      <c r="E20" s="272"/>
      <c r="F20" s="271"/>
      <c r="G20" s="262"/>
    </row>
    <row r="21" spans="1:7">
      <c r="A21" s="294">
        <v>19</v>
      </c>
      <c r="B21" s="264" t="s">
        <v>26</v>
      </c>
      <c r="C21" s="272" t="s">
        <v>9</v>
      </c>
      <c r="D21" s="260">
        <v>8</v>
      </c>
      <c r="E21" s="272"/>
      <c r="F21" s="271"/>
      <c r="G21" s="262"/>
    </row>
    <row r="22" spans="1:7">
      <c r="A22" s="294">
        <v>20</v>
      </c>
      <c r="B22" s="264" t="s">
        <v>39</v>
      </c>
      <c r="C22" s="272" t="s">
        <v>9</v>
      </c>
      <c r="D22" s="260">
        <v>5</v>
      </c>
      <c r="E22" s="272"/>
      <c r="F22" s="271"/>
      <c r="G22" s="262"/>
    </row>
    <row r="23" spans="1:7">
      <c r="A23" s="294">
        <v>21</v>
      </c>
      <c r="B23" s="264" t="s">
        <v>103</v>
      </c>
      <c r="C23" s="272" t="s">
        <v>28</v>
      </c>
      <c r="D23" s="260">
        <v>58</v>
      </c>
      <c r="E23" s="272"/>
      <c r="F23" s="271"/>
      <c r="G23" s="262"/>
    </row>
    <row r="24" spans="1:7">
      <c r="A24" s="294">
        <v>22</v>
      </c>
      <c r="B24" s="264" t="s">
        <v>29</v>
      </c>
      <c r="C24" s="272" t="s">
        <v>28</v>
      </c>
      <c r="D24" s="260">
        <v>71</v>
      </c>
      <c r="E24" s="272"/>
      <c r="F24" s="271"/>
      <c r="G24" s="262"/>
    </row>
    <row r="25" spans="1:7">
      <c r="A25" s="294">
        <v>23</v>
      </c>
      <c r="B25" s="263" t="s">
        <v>104</v>
      </c>
      <c r="C25" s="272" t="s">
        <v>28</v>
      </c>
      <c r="D25" s="260">
        <v>114</v>
      </c>
      <c r="E25" s="272"/>
      <c r="F25" s="271"/>
      <c r="G25" s="262"/>
    </row>
    <row r="26" spans="1:7" ht="18" customHeight="1">
      <c r="A26" s="294">
        <v>24</v>
      </c>
      <c r="B26" s="264" t="s">
        <v>58</v>
      </c>
      <c r="C26" s="263" t="s">
        <v>28</v>
      </c>
      <c r="D26" s="260">
        <v>576</v>
      </c>
      <c r="E26" s="272"/>
      <c r="F26" s="271"/>
      <c r="G26" s="262"/>
    </row>
    <row r="27" spans="1:7">
      <c r="A27" s="294">
        <v>25</v>
      </c>
      <c r="B27" s="264" t="s">
        <v>30</v>
      </c>
      <c r="C27" s="263" t="s">
        <v>28</v>
      </c>
      <c r="D27" s="260">
        <v>1056</v>
      </c>
      <c r="E27" s="272"/>
      <c r="F27" s="271"/>
      <c r="G27" s="262"/>
    </row>
    <row r="28" spans="1:7">
      <c r="A28" s="294">
        <v>26</v>
      </c>
      <c r="B28" s="264" t="s">
        <v>31</v>
      </c>
      <c r="C28" s="263" t="s">
        <v>9</v>
      </c>
      <c r="D28" s="260">
        <v>108</v>
      </c>
      <c r="E28" s="272"/>
      <c r="F28" s="271"/>
      <c r="G28" s="262"/>
    </row>
    <row r="29" spans="1:7">
      <c r="A29" s="294">
        <v>27</v>
      </c>
      <c r="B29" s="264" t="s">
        <v>86</v>
      </c>
      <c r="C29" s="266" t="s">
        <v>9</v>
      </c>
      <c r="D29" s="260">
        <v>24</v>
      </c>
      <c r="E29" s="272"/>
      <c r="F29" s="271"/>
      <c r="G29" s="262"/>
    </row>
    <row r="30" spans="1:7">
      <c r="A30" s="294">
        <v>28</v>
      </c>
      <c r="B30" s="264" t="s">
        <v>32</v>
      </c>
      <c r="C30" s="266" t="s">
        <v>9</v>
      </c>
      <c r="D30" s="260">
        <v>9</v>
      </c>
      <c r="E30" s="272"/>
      <c r="F30" s="271"/>
      <c r="G30" s="262"/>
    </row>
    <row r="31" spans="1:7">
      <c r="A31" s="294">
        <v>29</v>
      </c>
      <c r="B31" s="264" t="s">
        <v>33</v>
      </c>
      <c r="C31" s="265" t="s">
        <v>9</v>
      </c>
      <c r="D31" s="260">
        <v>8</v>
      </c>
      <c r="E31" s="272"/>
      <c r="F31" s="271"/>
      <c r="G31" s="262"/>
    </row>
    <row r="32" spans="1:7">
      <c r="A32" s="294">
        <v>30</v>
      </c>
      <c r="B32" s="263" t="s">
        <v>38</v>
      </c>
      <c r="C32" s="265" t="s">
        <v>9</v>
      </c>
      <c r="D32" s="260">
        <v>44</v>
      </c>
      <c r="E32" s="272"/>
      <c r="F32" s="271"/>
      <c r="G32" s="262"/>
    </row>
    <row r="33" spans="1:7">
      <c r="A33" s="294">
        <v>31</v>
      </c>
      <c r="B33" s="264" t="s">
        <v>34</v>
      </c>
      <c r="C33" s="266" t="s">
        <v>9</v>
      </c>
      <c r="D33" s="260">
        <v>3</v>
      </c>
      <c r="E33" s="272"/>
      <c r="F33" s="271"/>
      <c r="G33" s="267"/>
    </row>
    <row r="34" spans="1:7">
      <c r="A34" s="294">
        <v>32</v>
      </c>
      <c r="B34" s="264" t="s">
        <v>59</v>
      </c>
      <c r="C34" s="266" t="s">
        <v>9</v>
      </c>
      <c r="D34" s="260">
        <v>13</v>
      </c>
      <c r="E34" s="272"/>
      <c r="F34" s="271"/>
      <c r="G34" s="267"/>
    </row>
    <row r="35" spans="1:7">
      <c r="A35" s="294">
        <v>33</v>
      </c>
      <c r="B35" s="264" t="s">
        <v>97</v>
      </c>
      <c r="C35" s="266" t="s">
        <v>9</v>
      </c>
      <c r="D35" s="260">
        <v>3</v>
      </c>
      <c r="E35" s="272"/>
      <c r="F35" s="271"/>
      <c r="G35" s="267"/>
    </row>
    <row r="36" spans="1:7">
      <c r="A36" s="294">
        <v>34</v>
      </c>
      <c r="B36" s="264" t="s">
        <v>63</v>
      </c>
      <c r="C36" s="266" t="s">
        <v>9</v>
      </c>
      <c r="D36" s="260">
        <v>6</v>
      </c>
      <c r="E36" s="272"/>
      <c r="F36" s="271"/>
      <c r="G36" s="267"/>
    </row>
    <row r="37" spans="1:7" ht="16.5" customHeight="1">
      <c r="A37" s="294">
        <v>35</v>
      </c>
      <c r="B37" s="300" t="s">
        <v>114</v>
      </c>
      <c r="C37" s="266" t="s">
        <v>9</v>
      </c>
      <c r="D37" s="260">
        <v>14</v>
      </c>
      <c r="E37" s="272"/>
      <c r="F37" s="271"/>
      <c r="G37" s="267"/>
    </row>
    <row r="38" spans="1:7">
      <c r="A38" s="294">
        <v>36</v>
      </c>
      <c r="B38" s="261" t="s">
        <v>56</v>
      </c>
      <c r="C38" s="266" t="s">
        <v>9</v>
      </c>
      <c r="D38" s="260">
        <v>5</v>
      </c>
      <c r="E38" s="272"/>
      <c r="F38" s="271"/>
      <c r="G38" s="267"/>
    </row>
    <row r="39" spans="1:7">
      <c r="A39" s="294">
        <v>37</v>
      </c>
      <c r="B39" s="261" t="s">
        <v>57</v>
      </c>
      <c r="C39" s="266" t="s">
        <v>9</v>
      </c>
      <c r="D39" s="260">
        <v>4</v>
      </c>
      <c r="E39" s="272"/>
      <c r="F39" s="271"/>
      <c r="G39" s="267"/>
    </row>
    <row r="40" spans="1:7">
      <c r="A40" s="294">
        <v>38</v>
      </c>
      <c r="B40" s="268" t="s">
        <v>92</v>
      </c>
      <c r="C40" s="266" t="s">
        <v>9</v>
      </c>
      <c r="D40" s="260">
        <v>10</v>
      </c>
      <c r="E40" s="272"/>
      <c r="F40" s="271"/>
      <c r="G40" s="267"/>
    </row>
    <row r="41" spans="1:7">
      <c r="A41" s="294">
        <v>39</v>
      </c>
      <c r="B41" s="263" t="s">
        <v>60</v>
      </c>
      <c r="C41" s="266" t="s">
        <v>9</v>
      </c>
      <c r="D41" s="260">
        <v>10</v>
      </c>
      <c r="E41" s="272"/>
      <c r="F41" s="271"/>
      <c r="G41" s="267"/>
    </row>
    <row r="42" spans="1:7">
      <c r="A42" s="294">
        <v>40</v>
      </c>
      <c r="B42" s="263" t="s">
        <v>68</v>
      </c>
      <c r="C42" s="266" t="s">
        <v>9</v>
      </c>
      <c r="D42" s="260">
        <v>3</v>
      </c>
      <c r="E42" s="272"/>
      <c r="F42" s="271"/>
      <c r="G42" s="267"/>
    </row>
    <row r="43" spans="1:7">
      <c r="A43" s="294">
        <v>41</v>
      </c>
      <c r="B43" s="263" t="s">
        <v>42</v>
      </c>
      <c r="C43" s="266" t="s">
        <v>9</v>
      </c>
      <c r="D43" s="260">
        <v>5</v>
      </c>
      <c r="E43" s="272"/>
      <c r="F43" s="271"/>
      <c r="G43" s="267"/>
    </row>
    <row r="44" spans="1:7">
      <c r="A44" s="294">
        <v>42</v>
      </c>
      <c r="B44" s="263" t="s">
        <v>45</v>
      </c>
      <c r="C44" s="266" t="s">
        <v>9</v>
      </c>
      <c r="D44" s="260">
        <v>15</v>
      </c>
      <c r="E44" s="272"/>
      <c r="F44" s="271"/>
      <c r="G44" s="267"/>
    </row>
    <row r="45" spans="1:7">
      <c r="A45" s="294">
        <v>43</v>
      </c>
      <c r="B45" s="263" t="s">
        <v>44</v>
      </c>
      <c r="C45" s="266" t="s">
        <v>9</v>
      </c>
      <c r="D45" s="260">
        <v>18</v>
      </c>
      <c r="E45" s="272"/>
      <c r="F45" s="271"/>
      <c r="G45" s="267"/>
    </row>
    <row r="46" spans="1:7">
      <c r="A46" s="294">
        <v>44</v>
      </c>
      <c r="B46" s="263" t="s">
        <v>48</v>
      </c>
      <c r="C46" s="266" t="s">
        <v>9</v>
      </c>
      <c r="D46" s="260">
        <v>12</v>
      </c>
      <c r="E46" s="272"/>
      <c r="F46" s="271"/>
      <c r="G46" s="267"/>
    </row>
    <row r="47" spans="1:7">
      <c r="A47" s="294">
        <v>45</v>
      </c>
      <c r="B47" s="263" t="s">
        <v>64</v>
      </c>
      <c r="C47" s="266" t="s">
        <v>9</v>
      </c>
      <c r="D47" s="260">
        <v>42</v>
      </c>
      <c r="E47" s="272"/>
      <c r="F47" s="271"/>
      <c r="G47" s="267"/>
    </row>
    <row r="48" spans="1:7" ht="12" customHeight="1">
      <c r="A48" s="294">
        <v>46</v>
      </c>
      <c r="B48" s="261" t="s">
        <v>98</v>
      </c>
      <c r="C48" s="266" t="s">
        <v>9</v>
      </c>
      <c r="D48" s="260">
        <v>60</v>
      </c>
      <c r="E48" s="272"/>
      <c r="F48" s="271"/>
      <c r="G48" s="267"/>
    </row>
    <row r="49" spans="1:7">
      <c r="A49" s="294">
        <v>47</v>
      </c>
      <c r="B49" s="268" t="s">
        <v>52</v>
      </c>
      <c r="C49" s="266" t="s">
        <v>55</v>
      </c>
      <c r="D49" s="260">
        <v>12</v>
      </c>
      <c r="E49" s="272"/>
      <c r="F49" s="271"/>
      <c r="G49" s="267"/>
    </row>
    <row r="50" spans="1:7">
      <c r="A50" s="294">
        <v>48</v>
      </c>
      <c r="B50" s="268" t="s">
        <v>53</v>
      </c>
      <c r="C50" s="266" t="s">
        <v>55</v>
      </c>
      <c r="D50" s="260">
        <v>7</v>
      </c>
      <c r="E50" s="272"/>
      <c r="F50" s="271"/>
      <c r="G50" s="267"/>
    </row>
    <row r="51" spans="1:7">
      <c r="A51" s="294">
        <v>49</v>
      </c>
      <c r="B51" s="268" t="s">
        <v>54</v>
      </c>
      <c r="C51" s="266" t="s">
        <v>35</v>
      </c>
      <c r="D51" s="260">
        <v>37</v>
      </c>
      <c r="E51" s="272"/>
      <c r="F51" s="271"/>
      <c r="G51" s="267"/>
    </row>
    <row r="52" spans="1:7">
      <c r="A52" s="294">
        <v>50</v>
      </c>
      <c r="B52" s="268" t="s">
        <v>47</v>
      </c>
      <c r="C52" s="266" t="s">
        <v>35</v>
      </c>
      <c r="D52" s="260">
        <v>4</v>
      </c>
      <c r="E52" s="272"/>
      <c r="F52" s="271"/>
      <c r="G52" s="267"/>
    </row>
    <row r="53" spans="1:7">
      <c r="A53" s="294">
        <v>51</v>
      </c>
      <c r="B53" s="268" t="s">
        <v>62</v>
      </c>
      <c r="C53" s="266" t="s">
        <v>17</v>
      </c>
      <c r="D53" s="260">
        <v>22</v>
      </c>
      <c r="E53" s="272"/>
      <c r="F53" s="271"/>
      <c r="G53" s="267"/>
    </row>
    <row r="54" spans="1:7">
      <c r="A54" s="294">
        <v>52</v>
      </c>
      <c r="B54" s="295" t="s">
        <v>101</v>
      </c>
      <c r="C54" s="270" t="s">
        <v>9</v>
      </c>
      <c r="D54" s="260">
        <v>40</v>
      </c>
      <c r="E54" s="272"/>
      <c r="F54" s="271"/>
      <c r="G54" s="267"/>
    </row>
    <row r="55" spans="1:7">
      <c r="A55" s="294">
        <v>53</v>
      </c>
      <c r="B55" s="269" t="s">
        <v>99</v>
      </c>
      <c r="C55" s="270" t="s">
        <v>9</v>
      </c>
      <c r="D55" s="260">
        <v>6</v>
      </c>
      <c r="E55" s="272"/>
      <c r="F55" s="271"/>
      <c r="G55" s="267"/>
    </row>
    <row r="56" spans="1:7">
      <c r="A56" s="294">
        <v>54</v>
      </c>
      <c r="B56" s="263" t="s">
        <v>83</v>
      </c>
      <c r="C56" s="272" t="s">
        <v>28</v>
      </c>
      <c r="D56" s="260">
        <v>10</v>
      </c>
      <c r="E56" s="272"/>
      <c r="F56" s="271"/>
      <c r="G56" s="267"/>
    </row>
    <row r="57" spans="1:7">
      <c r="A57" s="294">
        <v>55</v>
      </c>
      <c r="B57" s="263" t="s">
        <v>84</v>
      </c>
      <c r="C57" s="272" t="s">
        <v>28</v>
      </c>
      <c r="D57" s="260">
        <v>10</v>
      </c>
      <c r="E57" s="272"/>
      <c r="F57" s="271"/>
      <c r="G57" s="267"/>
    </row>
    <row r="58" spans="1:7" ht="21" customHeight="1">
      <c r="A58" s="294">
        <v>56</v>
      </c>
      <c r="B58" s="263" t="s">
        <v>85</v>
      </c>
      <c r="C58" s="272" t="s">
        <v>28</v>
      </c>
      <c r="D58" s="260">
        <v>10</v>
      </c>
      <c r="E58" s="272"/>
      <c r="F58" s="271"/>
      <c r="G58" s="267"/>
    </row>
    <row r="59" spans="1:7">
      <c r="A59" s="296"/>
      <c r="B59" s="299" t="s">
        <v>71</v>
      </c>
      <c r="C59" s="292"/>
      <c r="D59" s="292"/>
      <c r="E59" s="274"/>
      <c r="F59" s="293"/>
      <c r="G59" s="297"/>
    </row>
    <row r="60" spans="1:7">
      <c r="E60" s="274"/>
    </row>
    <row r="61" spans="1:7">
      <c r="E61" s="274"/>
    </row>
    <row r="62" spans="1:7">
      <c r="E62" s="274"/>
    </row>
    <row r="63" spans="1:7">
      <c r="A63" s="275"/>
      <c r="B63" s="275"/>
      <c r="C63" s="275"/>
      <c r="D63" s="275"/>
      <c r="E63" s="274"/>
      <c r="F63" s="275"/>
      <c r="G63" s="275"/>
    </row>
    <row r="64" spans="1:7">
      <c r="A64" s="276"/>
      <c r="B64" s="276"/>
      <c r="C64" s="276"/>
      <c r="D64" s="277"/>
      <c r="E64" s="274"/>
      <c r="F64" s="277"/>
      <c r="G64" s="277"/>
    </row>
    <row r="65" spans="1:7">
      <c r="A65" s="276"/>
      <c r="B65" s="276"/>
      <c r="C65" s="276"/>
      <c r="D65" s="277"/>
      <c r="E65" s="274"/>
      <c r="F65" s="277"/>
      <c r="G65" s="277"/>
    </row>
    <row r="66" spans="1:7">
      <c r="A66" s="278"/>
      <c r="B66" s="279"/>
      <c r="C66" s="280"/>
      <c r="D66" s="281"/>
      <c r="E66" s="274"/>
      <c r="F66" s="282"/>
      <c r="G66" s="283"/>
    </row>
    <row r="67" spans="1:7">
      <c r="A67" s="278"/>
      <c r="B67" s="284"/>
      <c r="C67" s="280"/>
      <c r="D67" s="281"/>
      <c r="E67" s="274"/>
      <c r="F67" s="282"/>
      <c r="G67" s="283"/>
    </row>
    <row r="68" spans="1:7">
      <c r="A68" s="278"/>
      <c r="B68" s="279"/>
      <c r="C68" s="285"/>
      <c r="D68" s="281"/>
      <c r="E68" s="274"/>
      <c r="F68" s="282"/>
      <c r="G68" s="283"/>
    </row>
    <row r="69" spans="1:7">
      <c r="A69" s="278"/>
      <c r="B69" s="279"/>
      <c r="C69" s="286"/>
      <c r="D69" s="281"/>
      <c r="E69" s="274"/>
      <c r="F69" s="282"/>
      <c r="G69" s="283"/>
    </row>
    <row r="70" spans="1:7">
      <c r="A70" s="278"/>
      <c r="B70" s="279"/>
      <c r="C70" s="285"/>
      <c r="D70" s="281"/>
      <c r="E70" s="274"/>
      <c r="F70" s="282"/>
      <c r="G70" s="283"/>
    </row>
    <row r="71" spans="1:7">
      <c r="A71" s="278"/>
      <c r="B71" s="279"/>
      <c r="C71" s="274"/>
      <c r="D71" s="281"/>
      <c r="E71" s="274"/>
      <c r="F71" s="282"/>
      <c r="G71" s="283"/>
    </row>
    <row r="72" spans="1:7">
      <c r="A72" s="278"/>
      <c r="B72" s="280"/>
      <c r="C72" s="280"/>
      <c r="D72" s="281"/>
      <c r="E72" s="274"/>
      <c r="F72" s="282"/>
      <c r="G72" s="283"/>
    </row>
    <row r="73" spans="1:7">
      <c r="A73" s="278"/>
      <c r="B73" s="279"/>
      <c r="C73" s="280"/>
      <c r="D73" s="281"/>
      <c r="E73" s="274"/>
      <c r="F73" s="282"/>
      <c r="G73" s="283"/>
    </row>
    <row r="74" spans="1:7">
      <c r="A74" s="278"/>
      <c r="B74" s="279"/>
      <c r="C74" s="285"/>
      <c r="D74" s="281"/>
      <c r="E74" s="274"/>
      <c r="F74" s="282"/>
      <c r="G74" s="283"/>
    </row>
    <row r="75" spans="1:7">
      <c r="A75" s="278"/>
      <c r="B75" s="280"/>
      <c r="C75" s="280"/>
      <c r="D75" s="281"/>
      <c r="E75" s="274"/>
      <c r="F75" s="282"/>
      <c r="G75" s="283"/>
    </row>
    <row r="76" spans="1:7">
      <c r="A76" s="278"/>
      <c r="B76" s="279"/>
      <c r="C76" s="280"/>
      <c r="D76" s="281"/>
      <c r="E76" s="274"/>
      <c r="F76" s="282"/>
      <c r="G76" s="283"/>
    </row>
    <row r="77" spans="1:7">
      <c r="A77" s="278"/>
      <c r="B77" s="279"/>
      <c r="C77" s="280"/>
      <c r="D77" s="281"/>
      <c r="E77" s="274"/>
      <c r="F77" s="282"/>
      <c r="G77" s="283"/>
    </row>
    <row r="78" spans="1:7">
      <c r="A78" s="278"/>
      <c r="B78" s="279"/>
      <c r="C78" s="274"/>
      <c r="D78" s="281"/>
      <c r="E78" s="274"/>
      <c r="F78" s="282"/>
      <c r="G78" s="283"/>
    </row>
    <row r="79" spans="1:7">
      <c r="A79" s="278"/>
      <c r="B79" s="285"/>
      <c r="C79" s="274"/>
      <c r="D79" s="281"/>
      <c r="E79" s="274"/>
      <c r="F79" s="282"/>
      <c r="G79" s="283"/>
    </row>
    <row r="80" spans="1:7">
      <c r="A80" s="278"/>
      <c r="B80" s="279"/>
      <c r="C80" s="274"/>
      <c r="D80" s="281"/>
      <c r="E80" s="274"/>
      <c r="F80" s="282"/>
      <c r="G80" s="283"/>
    </row>
    <row r="81" spans="1:7">
      <c r="A81" s="278"/>
      <c r="B81" s="279"/>
      <c r="C81" s="274"/>
      <c r="D81" s="281"/>
      <c r="E81" s="274"/>
      <c r="F81" s="282"/>
      <c r="G81" s="283"/>
    </row>
    <row r="82" spans="1:7">
      <c r="A82" s="278"/>
      <c r="B82" s="279"/>
      <c r="C82" s="274"/>
      <c r="D82" s="281"/>
      <c r="E82" s="274"/>
      <c r="F82" s="282"/>
      <c r="G82" s="283"/>
    </row>
    <row r="83" spans="1:7">
      <c r="A83" s="278"/>
      <c r="B83" s="285"/>
      <c r="C83" s="274"/>
      <c r="D83" s="281"/>
      <c r="E83" s="274"/>
      <c r="F83" s="282"/>
      <c r="G83" s="283"/>
    </row>
    <row r="84" spans="1:7">
      <c r="A84" s="278"/>
      <c r="B84" s="279"/>
      <c r="C84" s="274"/>
      <c r="D84" s="281"/>
      <c r="E84" s="274"/>
      <c r="F84" s="282"/>
      <c r="G84" s="283"/>
    </row>
    <row r="85" spans="1:7">
      <c r="A85" s="278"/>
      <c r="B85" s="279"/>
      <c r="C85" s="274"/>
      <c r="D85" s="281"/>
      <c r="E85" s="274"/>
      <c r="F85" s="282"/>
      <c r="G85" s="283"/>
    </row>
    <row r="86" spans="1:7">
      <c r="A86" s="278"/>
      <c r="B86" s="279"/>
      <c r="C86" s="274"/>
      <c r="D86" s="281"/>
      <c r="E86" s="274"/>
      <c r="F86" s="282"/>
      <c r="G86" s="283"/>
    </row>
    <row r="87" spans="1:7">
      <c r="A87" s="278"/>
      <c r="B87" s="279"/>
      <c r="C87" s="274"/>
      <c r="D87" s="281"/>
      <c r="E87" s="274"/>
      <c r="F87" s="282"/>
      <c r="G87" s="283"/>
    </row>
    <row r="88" spans="1:7">
      <c r="A88" s="278"/>
      <c r="B88" s="285"/>
      <c r="C88" s="274"/>
      <c r="D88" s="281"/>
      <c r="E88" s="274"/>
      <c r="F88" s="282"/>
      <c r="G88" s="283"/>
    </row>
    <row r="89" spans="1:7">
      <c r="A89" s="278"/>
      <c r="B89" s="279"/>
      <c r="C89" s="285"/>
      <c r="D89" s="281"/>
      <c r="E89" s="274"/>
      <c r="F89" s="282"/>
      <c r="G89" s="283"/>
    </row>
    <row r="90" spans="1:7">
      <c r="A90" s="278"/>
      <c r="B90" s="279"/>
      <c r="C90" s="285"/>
      <c r="D90" s="281"/>
      <c r="E90" s="274"/>
      <c r="F90" s="282"/>
      <c r="G90" s="283"/>
    </row>
    <row r="91" spans="1:7">
      <c r="A91" s="278"/>
      <c r="B91" s="279"/>
      <c r="C91" s="285"/>
      <c r="D91" s="281"/>
      <c r="E91" s="274"/>
      <c r="F91" s="282"/>
      <c r="G91" s="283"/>
    </row>
    <row r="92" spans="1:7">
      <c r="A92" s="278"/>
      <c r="B92" s="279"/>
      <c r="C92" s="280"/>
      <c r="D92" s="281"/>
      <c r="E92" s="274"/>
      <c r="F92" s="282"/>
      <c r="G92" s="283"/>
    </row>
    <row r="93" spans="1:7">
      <c r="A93" s="278"/>
      <c r="B93" s="280"/>
      <c r="C93" s="280"/>
      <c r="D93" s="281"/>
      <c r="E93" s="274"/>
      <c r="F93" s="282"/>
      <c r="G93" s="283"/>
    </row>
    <row r="94" spans="1:7">
      <c r="A94" s="278"/>
      <c r="B94" s="279"/>
      <c r="C94" s="286"/>
      <c r="D94" s="281"/>
      <c r="E94" s="274"/>
      <c r="F94" s="282"/>
      <c r="G94" s="283"/>
    </row>
    <row r="95" spans="1:7">
      <c r="A95" s="278"/>
      <c r="B95" s="285"/>
      <c r="C95" s="286"/>
      <c r="D95" s="281"/>
      <c r="E95" s="274"/>
      <c r="F95" s="282"/>
      <c r="G95" s="283"/>
    </row>
    <row r="96" spans="1:7">
      <c r="A96" s="278"/>
      <c r="B96" s="280"/>
      <c r="C96" s="280"/>
      <c r="D96" s="281"/>
      <c r="E96" s="274"/>
      <c r="F96" s="282"/>
      <c r="G96" s="283"/>
    </row>
    <row r="97" spans="1:7">
      <c r="A97" s="278"/>
      <c r="B97" s="280"/>
      <c r="C97" s="280"/>
      <c r="D97" s="281"/>
      <c r="E97" s="274"/>
      <c r="F97" s="282"/>
      <c r="G97" s="283"/>
    </row>
    <row r="98" spans="1:7">
      <c r="A98" s="278"/>
      <c r="B98" s="280"/>
      <c r="C98" s="280"/>
      <c r="D98" s="281"/>
      <c r="E98" s="274"/>
      <c r="F98" s="282"/>
      <c r="G98" s="283"/>
    </row>
    <row r="99" spans="1:7">
      <c r="A99" s="278"/>
      <c r="B99" s="280"/>
      <c r="C99" s="280"/>
      <c r="D99" s="281"/>
      <c r="E99" s="274"/>
      <c r="F99" s="282"/>
      <c r="G99" s="283"/>
    </row>
    <row r="100" spans="1:7">
      <c r="A100" s="278"/>
      <c r="B100" s="287"/>
      <c r="C100" s="280"/>
      <c r="D100" s="281"/>
      <c r="E100" s="274"/>
      <c r="F100" s="282"/>
      <c r="G100" s="283"/>
    </row>
    <row r="101" spans="1:7">
      <c r="A101" s="278"/>
      <c r="B101" s="287"/>
      <c r="C101" s="280"/>
      <c r="D101" s="281"/>
      <c r="E101" s="274"/>
      <c r="F101" s="282"/>
      <c r="G101" s="283"/>
    </row>
    <row r="102" spans="1:7">
      <c r="A102" s="278"/>
      <c r="B102" s="288"/>
      <c r="C102" s="280"/>
      <c r="D102" s="281"/>
      <c r="E102" s="274"/>
      <c r="F102" s="282"/>
      <c r="G102" s="283"/>
    </row>
    <row r="103" spans="1:7">
      <c r="A103" s="278"/>
      <c r="B103" s="288"/>
      <c r="C103" s="280"/>
      <c r="D103" s="281"/>
      <c r="E103" s="274"/>
      <c r="F103" s="282"/>
      <c r="G103" s="283"/>
    </row>
    <row r="104" spans="1:7">
      <c r="A104" s="278"/>
      <c r="B104" s="288"/>
      <c r="C104" s="280"/>
      <c r="D104" s="281"/>
      <c r="E104" s="274"/>
      <c r="F104" s="282"/>
      <c r="G104" s="283"/>
    </row>
    <row r="105" spans="1:7">
      <c r="A105" s="278"/>
      <c r="B105" s="289"/>
      <c r="C105" s="280"/>
      <c r="D105" s="281"/>
      <c r="E105" s="274"/>
      <c r="F105" s="282"/>
      <c r="G105" s="283"/>
    </row>
    <row r="106" spans="1:7">
      <c r="A106" s="278"/>
      <c r="B106" s="278"/>
      <c r="C106" s="280"/>
      <c r="D106" s="281"/>
      <c r="E106" s="274"/>
      <c r="F106" s="282"/>
      <c r="G106" s="283"/>
    </row>
    <row r="107" spans="1:7">
      <c r="A107" s="278"/>
      <c r="B107" s="285"/>
      <c r="C107" s="280"/>
      <c r="D107" s="281"/>
      <c r="E107" s="274"/>
      <c r="F107" s="282"/>
      <c r="G107" s="283"/>
    </row>
    <row r="108" spans="1:7">
      <c r="A108" s="278"/>
      <c r="B108" s="285"/>
      <c r="C108" s="280"/>
      <c r="D108" s="281"/>
      <c r="E108" s="274"/>
      <c r="F108" s="282"/>
      <c r="G108" s="283"/>
    </row>
    <row r="109" spans="1:7">
      <c r="A109" s="278"/>
      <c r="B109" s="285"/>
      <c r="C109" s="280"/>
      <c r="D109" s="281"/>
      <c r="E109" s="274"/>
      <c r="F109" s="282"/>
      <c r="G109" s="283"/>
    </row>
    <row r="110" spans="1:7">
      <c r="A110" s="278"/>
      <c r="B110" s="285"/>
      <c r="C110" s="280"/>
      <c r="D110" s="281"/>
      <c r="E110" s="274"/>
      <c r="F110" s="282"/>
      <c r="G110" s="283"/>
    </row>
    <row r="111" spans="1:7">
      <c r="A111" s="278"/>
      <c r="B111" s="285"/>
      <c r="C111" s="280"/>
      <c r="D111" s="281"/>
      <c r="E111" s="274"/>
      <c r="F111" s="282"/>
      <c r="G111" s="283"/>
    </row>
    <row r="112" spans="1:7">
      <c r="A112" s="278"/>
      <c r="B112" s="285"/>
      <c r="C112" s="280"/>
      <c r="D112" s="281"/>
      <c r="E112" s="274"/>
      <c r="F112" s="282"/>
      <c r="G112" s="283"/>
    </row>
    <row r="113" spans="1:7">
      <c r="A113" s="278"/>
      <c r="B113" s="285"/>
      <c r="C113" s="280"/>
      <c r="D113" s="281"/>
      <c r="E113" s="274"/>
      <c r="F113" s="282"/>
      <c r="G113" s="283"/>
    </row>
    <row r="114" spans="1:7">
      <c r="A114" s="278"/>
      <c r="B114" s="289"/>
      <c r="C114" s="280"/>
      <c r="D114" s="281"/>
      <c r="E114" s="274"/>
      <c r="F114" s="282"/>
      <c r="G114" s="283"/>
    </row>
    <row r="115" spans="1:7">
      <c r="A115" s="278"/>
      <c r="B115" s="289"/>
      <c r="C115" s="280"/>
      <c r="D115" s="281"/>
      <c r="E115" s="274"/>
      <c r="F115" s="282"/>
      <c r="G115" s="283"/>
    </row>
    <row r="116" spans="1:7">
      <c r="A116" s="278"/>
      <c r="B116" s="289"/>
      <c r="C116" s="280"/>
      <c r="D116" s="281"/>
      <c r="E116" s="274"/>
      <c r="F116" s="282"/>
      <c r="G116" s="283"/>
    </row>
    <row r="117" spans="1:7">
      <c r="A117" s="278"/>
      <c r="B117" s="289"/>
      <c r="C117" s="280"/>
      <c r="D117" s="281"/>
      <c r="E117" s="274"/>
      <c r="F117" s="282"/>
      <c r="G117" s="283"/>
    </row>
    <row r="118" spans="1:7">
      <c r="A118" s="278"/>
      <c r="B118" s="289"/>
      <c r="C118" s="280"/>
      <c r="D118" s="281"/>
      <c r="E118" s="274"/>
      <c r="F118" s="282"/>
      <c r="G118" s="283"/>
    </row>
    <row r="119" spans="1:7">
      <c r="A119" s="278"/>
      <c r="B119" s="290"/>
      <c r="C119" s="280"/>
      <c r="D119" s="281"/>
      <c r="E119" s="274"/>
      <c r="F119" s="282"/>
      <c r="G119" s="283"/>
    </row>
    <row r="120" spans="1:7">
      <c r="A120" s="278"/>
      <c r="B120" s="289"/>
      <c r="C120" s="280"/>
      <c r="D120" s="281"/>
      <c r="E120" s="274"/>
      <c r="F120" s="282"/>
      <c r="G120" s="283"/>
    </row>
    <row r="121" spans="1:7">
      <c r="A121" s="278"/>
      <c r="B121" s="289"/>
      <c r="C121" s="280"/>
      <c r="D121" s="281"/>
      <c r="E121" s="274"/>
      <c r="F121" s="282"/>
      <c r="G121" s="283"/>
    </row>
    <row r="122" spans="1:7">
      <c r="A122" s="278"/>
      <c r="B122" s="289"/>
      <c r="C122" s="280"/>
      <c r="D122" s="281"/>
      <c r="E122" s="274"/>
      <c r="F122" s="282"/>
      <c r="G122" s="283"/>
    </row>
    <row r="123" spans="1:7">
      <c r="A123" s="278"/>
      <c r="B123" s="290"/>
      <c r="C123" s="288"/>
      <c r="D123" s="281"/>
      <c r="E123" s="274"/>
      <c r="F123" s="282"/>
      <c r="G123" s="283"/>
    </row>
    <row r="124" spans="1:7">
      <c r="A124" s="278"/>
      <c r="B124" s="273"/>
      <c r="C124" s="288"/>
      <c r="D124" s="281"/>
      <c r="E124" s="274"/>
      <c r="F124" s="282"/>
      <c r="G124" s="283"/>
    </row>
    <row r="125" spans="1:7">
      <c r="A125" s="278"/>
      <c r="B125" s="290"/>
      <c r="C125" s="288"/>
      <c r="D125" s="281"/>
      <c r="E125" s="274"/>
      <c r="F125" s="282"/>
      <c r="G125" s="283"/>
    </row>
    <row r="126" spans="1:7">
      <c r="A126" s="278"/>
      <c r="B126" s="285"/>
      <c r="C126" s="274"/>
      <c r="D126" s="281"/>
      <c r="E126" s="274"/>
      <c r="F126" s="282"/>
      <c r="G126" s="283"/>
    </row>
    <row r="127" spans="1:7">
      <c r="A127" s="278"/>
      <c r="B127" s="291"/>
      <c r="C127" s="274"/>
      <c r="D127" s="281"/>
      <c r="E127" s="274"/>
      <c r="F127" s="282"/>
      <c r="G127" s="283"/>
    </row>
    <row r="128" spans="1:7">
      <c r="A128" s="278"/>
      <c r="B128" s="291"/>
      <c r="C128" s="274"/>
      <c r="D128" s="281"/>
      <c r="E128" s="274"/>
      <c r="F128" s="282"/>
      <c r="G128" s="283"/>
    </row>
    <row r="129" spans="1:7">
      <c r="A129" s="278"/>
      <c r="B129" s="279"/>
      <c r="C129" s="274"/>
      <c r="D129" s="281"/>
      <c r="E129" s="274"/>
      <c r="F129" s="282"/>
      <c r="G129" s="283"/>
    </row>
    <row r="130" spans="1:7">
      <c r="A130" s="278"/>
      <c r="B130" s="279"/>
      <c r="C130" s="274"/>
      <c r="D130" s="281"/>
      <c r="E130" s="274"/>
      <c r="F130" s="282"/>
      <c r="G130" s="283"/>
    </row>
    <row r="131" spans="1:7">
      <c r="A131" s="278"/>
      <c r="B131" s="279"/>
      <c r="C131" s="274"/>
      <c r="D131" s="281"/>
      <c r="E131" s="274"/>
      <c r="F131" s="282"/>
      <c r="G131" s="283"/>
    </row>
    <row r="132" spans="1:7">
      <c r="A132" s="278"/>
      <c r="B132" s="279"/>
      <c r="C132" s="274"/>
      <c r="D132" s="281"/>
      <c r="E132" s="274"/>
      <c r="F132" s="282"/>
      <c r="G132" s="283"/>
    </row>
    <row r="133" spans="1:7">
      <c r="A133" s="278"/>
      <c r="B133" s="279"/>
      <c r="C133" s="274"/>
      <c r="D133" s="281"/>
      <c r="E133" s="274"/>
      <c r="F133" s="282"/>
      <c r="G133" s="283"/>
    </row>
    <row r="134" spans="1:7">
      <c r="A134" s="278"/>
      <c r="B134" s="279"/>
      <c r="C134" s="274"/>
      <c r="D134" s="281"/>
      <c r="E134" s="274"/>
      <c r="F134" s="282"/>
      <c r="G134" s="283"/>
    </row>
    <row r="135" spans="1:7">
      <c r="A135" s="275"/>
      <c r="B135" s="292"/>
      <c r="C135" s="292"/>
      <c r="D135" s="292"/>
      <c r="E135" s="292"/>
      <c r="F135" s="293"/>
      <c r="G135" s="293"/>
    </row>
    <row r="136" spans="1:7">
      <c r="A136" s="275"/>
      <c r="B136" s="275"/>
      <c r="C136" s="275"/>
      <c r="D136" s="275"/>
      <c r="E136" s="275"/>
      <c r="F136" s="275"/>
      <c r="G136" s="275"/>
    </row>
    <row r="137" spans="1:7">
      <c r="A137" s="275"/>
      <c r="B137" s="275"/>
      <c r="C137" s="275"/>
      <c r="D137" s="275"/>
      <c r="E137" s="275"/>
      <c r="F137" s="275"/>
      <c r="G137" s="275"/>
    </row>
    <row r="138" spans="1:7">
      <c r="A138" s="275"/>
      <c r="B138" s="275"/>
      <c r="C138" s="275"/>
      <c r="D138" s="275"/>
      <c r="E138" s="275"/>
      <c r="F138" s="275"/>
      <c r="G138" s="275"/>
    </row>
    <row r="139" spans="1:7">
      <c r="A139" s="275"/>
      <c r="B139" s="275"/>
      <c r="C139" s="275"/>
      <c r="D139" s="275"/>
      <c r="E139" s="275"/>
      <c r="F139" s="275"/>
      <c r="G139" s="275"/>
    </row>
    <row r="140" spans="1:7">
      <c r="A140" s="275"/>
      <c r="B140" s="275"/>
      <c r="C140" s="275"/>
      <c r="D140" s="275"/>
      <c r="E140" s="275"/>
      <c r="F140" s="275"/>
      <c r="G140" s="275"/>
    </row>
    <row r="141" spans="1:7">
      <c r="A141" s="275"/>
      <c r="B141" s="275"/>
      <c r="C141" s="275"/>
      <c r="D141" s="275"/>
      <c r="E141" s="275"/>
      <c r="F141" s="275"/>
      <c r="G141" s="275"/>
    </row>
    <row r="142" spans="1:7">
      <c r="A142" s="275"/>
      <c r="B142" s="275"/>
      <c r="C142" s="275"/>
      <c r="D142" s="275"/>
      <c r="E142" s="275"/>
      <c r="F142" s="275"/>
      <c r="G142" s="275"/>
    </row>
    <row r="143" spans="1:7">
      <c r="A143" s="275"/>
      <c r="B143" s="275"/>
      <c r="C143" s="275"/>
      <c r="D143" s="275"/>
      <c r="E143" s="275"/>
      <c r="F143" s="275"/>
      <c r="G143" s="275"/>
    </row>
    <row r="144" spans="1:7">
      <c r="A144" s="275"/>
      <c r="B144" s="275"/>
      <c r="C144" s="275"/>
      <c r="D144" s="275"/>
      <c r="E144" s="275"/>
      <c r="F144" s="275"/>
      <c r="G144" s="275"/>
    </row>
    <row r="145" spans="1:7">
      <c r="A145" s="275"/>
      <c r="B145" s="275"/>
      <c r="C145" s="275"/>
      <c r="D145" s="275"/>
      <c r="E145" s="275"/>
      <c r="F145" s="275"/>
      <c r="G145" s="275"/>
    </row>
    <row r="146" spans="1:7">
      <c r="A146" s="275"/>
      <c r="B146" s="275"/>
      <c r="C146" s="275"/>
      <c r="D146" s="275"/>
      <c r="E146" s="275"/>
      <c r="F146" s="275"/>
      <c r="G146" s="275"/>
    </row>
    <row r="147" spans="1:7">
      <c r="A147" s="275"/>
      <c r="B147" s="275"/>
      <c r="C147" s="275"/>
      <c r="D147" s="275"/>
      <c r="E147" s="275"/>
      <c r="F147" s="275"/>
      <c r="G147" s="275"/>
    </row>
  </sheetData>
  <mergeCells count="1">
    <mergeCell ref="A1:G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7"/>
  <sheetViews>
    <sheetView topLeftCell="A49" workbookViewId="0">
      <selection activeCell="D61" sqref="D61"/>
    </sheetView>
  </sheetViews>
  <sheetFormatPr defaultRowHeight="15"/>
  <cols>
    <col min="1" max="1" width="3.85546875" customWidth="1"/>
    <col min="2" max="2" width="55.28515625" customWidth="1"/>
    <col min="3" max="3" width="6.85546875" customWidth="1"/>
    <col min="4" max="4" width="6.42578125" customWidth="1"/>
    <col min="5" max="5" width="7.85546875" customWidth="1"/>
    <col min="7" max="7" width="8.7109375" customWidth="1"/>
  </cols>
  <sheetData>
    <row r="1" spans="1:9" ht="15.75" thickBot="1">
      <c r="A1" s="56"/>
      <c r="B1" s="56" t="s">
        <v>94</v>
      </c>
      <c r="C1" s="56"/>
      <c r="D1" s="56"/>
      <c r="E1" s="56"/>
      <c r="F1" s="56"/>
      <c r="G1" s="56"/>
      <c r="I1" t="s">
        <v>93</v>
      </c>
    </row>
    <row r="2" spans="1:9" ht="42.75">
      <c r="A2" s="220" t="s">
        <v>0</v>
      </c>
      <c r="B2" s="220" t="s">
        <v>1</v>
      </c>
      <c r="C2" s="220" t="s">
        <v>2</v>
      </c>
      <c r="D2" s="218" t="s">
        <v>3</v>
      </c>
      <c r="E2" s="57" t="s">
        <v>4</v>
      </c>
      <c r="F2" s="218" t="s">
        <v>6</v>
      </c>
      <c r="G2" s="218" t="s">
        <v>7</v>
      </c>
      <c r="H2" s="304"/>
      <c r="I2" s="304"/>
    </row>
    <row r="3" spans="1:9" ht="15.75" thickBot="1">
      <c r="A3" s="221"/>
      <c r="B3" s="221"/>
      <c r="C3" s="221"/>
      <c r="D3" s="219"/>
      <c r="E3" s="58" t="s">
        <v>5</v>
      </c>
      <c r="F3" s="219"/>
      <c r="G3" s="219"/>
      <c r="H3" s="305"/>
      <c r="I3" s="305"/>
    </row>
    <row r="4" spans="1:9" ht="30.75" thickBot="1">
      <c r="A4" s="35">
        <v>1</v>
      </c>
      <c r="B4" s="4" t="s">
        <v>8</v>
      </c>
      <c r="C4" s="5" t="s">
        <v>9</v>
      </c>
      <c r="D4" s="230">
        <v>180</v>
      </c>
      <c r="E4" s="6">
        <v>0</v>
      </c>
      <c r="F4" s="37">
        <f>SUM(D4*E4)</f>
        <v>0</v>
      </c>
      <c r="G4" s="210">
        <f>SUM(F4*23%)+F4</f>
        <v>0</v>
      </c>
      <c r="H4" s="36"/>
    </row>
    <row r="5" spans="1:9" ht="15.75" thickBot="1">
      <c r="A5" s="35">
        <v>2</v>
      </c>
      <c r="B5" s="38" t="s">
        <v>50</v>
      </c>
      <c r="C5" s="5" t="s">
        <v>9</v>
      </c>
      <c r="D5" s="180">
        <v>50</v>
      </c>
      <c r="E5" s="6">
        <v>0</v>
      </c>
      <c r="F5" s="37">
        <f t="shared" ref="F5:F56" si="0">SUM(D5*E5)</f>
        <v>0</v>
      </c>
      <c r="G5" s="210">
        <f t="shared" ref="G5:G68" si="1">SUM(F5*23%)+F5</f>
        <v>0</v>
      </c>
      <c r="H5" s="39"/>
    </row>
    <row r="6" spans="1:9" ht="15.75" thickBot="1">
      <c r="A6" s="35">
        <v>3</v>
      </c>
      <c r="B6" s="7" t="s">
        <v>10</v>
      </c>
      <c r="C6" s="8" t="s">
        <v>9</v>
      </c>
      <c r="D6" s="180">
        <v>60</v>
      </c>
      <c r="E6" s="6">
        <v>0</v>
      </c>
      <c r="F6" s="37">
        <f t="shared" si="0"/>
        <v>0</v>
      </c>
      <c r="G6" s="210">
        <f t="shared" si="1"/>
        <v>0</v>
      </c>
      <c r="H6" s="39"/>
    </row>
    <row r="7" spans="1:9" ht="15.75" thickBot="1">
      <c r="A7" s="35">
        <v>4</v>
      </c>
      <c r="B7" s="7" t="s">
        <v>11</v>
      </c>
      <c r="C7" s="10" t="s">
        <v>9</v>
      </c>
      <c r="D7" s="180">
        <v>24</v>
      </c>
      <c r="E7" s="6">
        <v>0</v>
      </c>
      <c r="F7" s="37">
        <f t="shared" si="0"/>
        <v>0</v>
      </c>
      <c r="G7" s="210">
        <f t="shared" si="1"/>
        <v>0</v>
      </c>
      <c r="H7" s="39"/>
    </row>
    <row r="8" spans="1:9" ht="15.75" thickBot="1">
      <c r="A8" s="35">
        <v>5</v>
      </c>
      <c r="B8" s="7" t="s">
        <v>12</v>
      </c>
      <c r="C8" s="8" t="s">
        <v>13</v>
      </c>
      <c r="D8" s="186">
        <v>30</v>
      </c>
      <c r="E8" s="6">
        <v>0</v>
      </c>
      <c r="F8" s="37">
        <f t="shared" si="0"/>
        <v>0</v>
      </c>
      <c r="G8" s="210">
        <f t="shared" si="1"/>
        <v>0</v>
      </c>
      <c r="H8" s="40"/>
    </row>
    <row r="9" spans="1:9" ht="15.75" thickBot="1">
      <c r="A9" s="35">
        <v>6</v>
      </c>
      <c r="B9" s="7" t="s">
        <v>14</v>
      </c>
      <c r="C9" s="9" t="s">
        <v>13</v>
      </c>
      <c r="D9" s="186">
        <v>10</v>
      </c>
      <c r="E9" s="6">
        <v>0</v>
      </c>
      <c r="F9" s="37">
        <f t="shared" si="0"/>
        <v>0</v>
      </c>
      <c r="G9" s="210">
        <f t="shared" si="1"/>
        <v>0</v>
      </c>
      <c r="H9" s="40"/>
    </row>
    <row r="10" spans="1:9" ht="15.75" thickBot="1">
      <c r="A10" s="35">
        <v>7</v>
      </c>
      <c r="B10" s="32" t="s">
        <v>15</v>
      </c>
      <c r="C10" s="127" t="s">
        <v>9</v>
      </c>
      <c r="D10" s="180">
        <v>64</v>
      </c>
      <c r="E10" s="6">
        <v>0</v>
      </c>
      <c r="F10" s="37">
        <f t="shared" si="0"/>
        <v>0</v>
      </c>
      <c r="G10" s="210">
        <f t="shared" si="1"/>
        <v>0</v>
      </c>
      <c r="H10" s="39"/>
    </row>
    <row r="11" spans="1:9" ht="15.75" thickBot="1">
      <c r="A11" s="35">
        <v>8</v>
      </c>
      <c r="B11" s="7" t="s">
        <v>16</v>
      </c>
      <c r="C11" s="127" t="s">
        <v>9</v>
      </c>
      <c r="D11" s="180">
        <v>60</v>
      </c>
      <c r="E11" s="6">
        <v>0</v>
      </c>
      <c r="F11" s="37">
        <f t="shared" si="0"/>
        <v>0</v>
      </c>
      <c r="G11" s="210">
        <f t="shared" si="1"/>
        <v>0</v>
      </c>
      <c r="H11" s="39"/>
    </row>
    <row r="12" spans="1:9" ht="30.75" thickBot="1">
      <c r="A12" s="35">
        <v>9</v>
      </c>
      <c r="B12" s="7" t="s">
        <v>67</v>
      </c>
      <c r="C12" s="8" t="s">
        <v>17</v>
      </c>
      <c r="D12" s="231">
        <v>15</v>
      </c>
      <c r="E12" s="6">
        <v>0</v>
      </c>
      <c r="F12" s="37">
        <f t="shared" si="0"/>
        <v>0</v>
      </c>
      <c r="G12" s="210">
        <f t="shared" si="1"/>
        <v>0</v>
      </c>
      <c r="H12" s="41"/>
    </row>
    <row r="13" spans="1:9" ht="15.75" thickBot="1">
      <c r="A13" s="35">
        <v>10</v>
      </c>
      <c r="B13" s="32" t="s">
        <v>18</v>
      </c>
      <c r="C13" s="127" t="s">
        <v>9</v>
      </c>
      <c r="D13" s="180">
        <v>48</v>
      </c>
      <c r="E13" s="6">
        <v>0</v>
      </c>
      <c r="F13" s="37">
        <f t="shared" si="0"/>
        <v>0</v>
      </c>
      <c r="G13" s="210">
        <f t="shared" si="1"/>
        <v>0</v>
      </c>
      <c r="H13" s="39"/>
    </row>
    <row r="14" spans="1:9" ht="30.75" thickBot="1">
      <c r="A14" s="35">
        <v>11</v>
      </c>
      <c r="B14" s="7" t="s">
        <v>19</v>
      </c>
      <c r="C14" s="127" t="s">
        <v>9</v>
      </c>
      <c r="D14" s="180">
        <v>48</v>
      </c>
      <c r="E14" s="6">
        <v>0</v>
      </c>
      <c r="F14" s="37">
        <f t="shared" si="0"/>
        <v>0</v>
      </c>
      <c r="G14" s="210">
        <f t="shared" si="1"/>
        <v>0</v>
      </c>
      <c r="H14" s="39"/>
    </row>
    <row r="15" spans="1:9" ht="15.75" thickBot="1">
      <c r="A15" s="35">
        <v>12</v>
      </c>
      <c r="B15" s="7" t="s">
        <v>20</v>
      </c>
      <c r="C15" s="127" t="s">
        <v>9</v>
      </c>
      <c r="D15" s="39">
        <v>60</v>
      </c>
      <c r="E15" s="6">
        <v>0</v>
      </c>
      <c r="F15" s="37">
        <f t="shared" si="0"/>
        <v>0</v>
      </c>
      <c r="G15" s="210">
        <f t="shared" si="1"/>
        <v>0</v>
      </c>
      <c r="H15" s="39"/>
    </row>
    <row r="16" spans="1:9" ht="30.75" thickBot="1">
      <c r="A16" s="35">
        <v>13</v>
      </c>
      <c r="B16" s="7" t="s">
        <v>21</v>
      </c>
      <c r="C16" s="9" t="s">
        <v>9</v>
      </c>
      <c r="D16" s="180">
        <v>240</v>
      </c>
      <c r="E16" s="6">
        <v>0</v>
      </c>
      <c r="F16" s="37">
        <f t="shared" si="0"/>
        <v>0</v>
      </c>
      <c r="G16" s="210">
        <f t="shared" si="1"/>
        <v>0</v>
      </c>
      <c r="H16" s="39"/>
    </row>
    <row r="17" spans="1:8" ht="15.75" thickBot="1">
      <c r="A17" s="35">
        <v>14</v>
      </c>
      <c r="B17" s="13" t="s">
        <v>22</v>
      </c>
      <c r="C17" s="9" t="s">
        <v>9</v>
      </c>
      <c r="D17" s="180">
        <v>60</v>
      </c>
      <c r="E17" s="6">
        <v>0</v>
      </c>
      <c r="F17" s="37">
        <f t="shared" si="0"/>
        <v>0</v>
      </c>
      <c r="G17" s="210">
        <f t="shared" si="1"/>
        <v>0</v>
      </c>
      <c r="H17" s="39"/>
    </row>
    <row r="18" spans="1:8" ht="30.75" thickBot="1">
      <c r="A18" s="35">
        <v>15</v>
      </c>
      <c r="B18" s="7" t="s">
        <v>23</v>
      </c>
      <c r="C18" s="9" t="s">
        <v>9</v>
      </c>
      <c r="D18" s="39">
        <v>12</v>
      </c>
      <c r="E18" s="6">
        <v>0</v>
      </c>
      <c r="F18" s="37">
        <f t="shared" si="0"/>
        <v>0</v>
      </c>
      <c r="G18" s="210">
        <f t="shared" si="1"/>
        <v>0</v>
      </c>
      <c r="H18" s="39"/>
    </row>
    <row r="19" spans="1:8" ht="15.75" thickBot="1">
      <c r="A19" s="35">
        <v>16</v>
      </c>
      <c r="B19" s="7" t="s">
        <v>40</v>
      </c>
      <c r="C19" s="9" t="s">
        <v>9</v>
      </c>
      <c r="D19" s="39">
        <v>12</v>
      </c>
      <c r="E19" s="6">
        <v>0</v>
      </c>
      <c r="F19" s="37">
        <f t="shared" si="0"/>
        <v>0</v>
      </c>
      <c r="G19" s="210">
        <f t="shared" si="1"/>
        <v>0</v>
      </c>
      <c r="H19" s="39"/>
    </row>
    <row r="20" spans="1:8" ht="15.75" thickBot="1">
      <c r="A20" s="35">
        <v>17</v>
      </c>
      <c r="B20" s="7" t="s">
        <v>24</v>
      </c>
      <c r="C20" s="9" t="s">
        <v>9</v>
      </c>
      <c r="D20" s="39">
        <v>36</v>
      </c>
      <c r="E20" s="6">
        <v>0</v>
      </c>
      <c r="F20" s="37">
        <f t="shared" si="0"/>
        <v>0</v>
      </c>
      <c r="G20" s="210">
        <f t="shared" si="1"/>
        <v>0</v>
      </c>
      <c r="H20" s="39"/>
    </row>
    <row r="21" spans="1:8" ht="15.75" thickBot="1">
      <c r="A21" s="35">
        <v>18</v>
      </c>
      <c r="B21" s="13" t="s">
        <v>25</v>
      </c>
      <c r="C21" s="9" t="s">
        <v>9</v>
      </c>
      <c r="D21" s="39">
        <v>25</v>
      </c>
      <c r="E21" s="6">
        <v>0</v>
      </c>
      <c r="F21" s="37">
        <f t="shared" si="0"/>
        <v>0</v>
      </c>
      <c r="G21" s="210">
        <f t="shared" si="1"/>
        <v>0</v>
      </c>
      <c r="H21" s="39"/>
    </row>
    <row r="22" spans="1:8" ht="30.75" thickBot="1">
      <c r="A22" s="35">
        <v>19</v>
      </c>
      <c r="B22" s="7" t="s">
        <v>26</v>
      </c>
      <c r="C22" s="9" t="s">
        <v>9</v>
      </c>
      <c r="D22" s="39">
        <v>5</v>
      </c>
      <c r="E22" s="6">
        <v>0</v>
      </c>
      <c r="F22" s="37">
        <f t="shared" si="0"/>
        <v>0</v>
      </c>
      <c r="G22" s="210">
        <f t="shared" si="1"/>
        <v>0</v>
      </c>
      <c r="H22" s="39"/>
    </row>
    <row r="23" spans="1:8" ht="30.75" thickBot="1">
      <c r="A23" s="35">
        <v>20</v>
      </c>
      <c r="B23" s="7" t="s">
        <v>39</v>
      </c>
      <c r="C23" s="9" t="s">
        <v>9</v>
      </c>
      <c r="D23" s="39">
        <v>5</v>
      </c>
      <c r="E23" s="6">
        <v>0</v>
      </c>
      <c r="F23" s="37">
        <f t="shared" si="0"/>
        <v>0</v>
      </c>
      <c r="G23" s="210">
        <f t="shared" si="1"/>
        <v>0</v>
      </c>
      <c r="H23" s="39"/>
    </row>
    <row r="24" spans="1:8" ht="30.75" thickBot="1">
      <c r="A24" s="35">
        <v>21</v>
      </c>
      <c r="B24" s="7" t="s">
        <v>27</v>
      </c>
      <c r="C24" s="9" t="s">
        <v>28</v>
      </c>
      <c r="D24" s="39">
        <v>0</v>
      </c>
      <c r="E24" s="6">
        <v>0</v>
      </c>
      <c r="F24" s="37">
        <f t="shared" si="0"/>
        <v>0</v>
      </c>
      <c r="G24" s="210">
        <f t="shared" si="1"/>
        <v>0</v>
      </c>
      <c r="H24" s="39"/>
    </row>
    <row r="25" spans="1:8" ht="15.75" thickBot="1">
      <c r="A25" s="35">
        <v>22</v>
      </c>
      <c r="B25" s="7" t="s">
        <v>29</v>
      </c>
      <c r="C25" s="9" t="s">
        <v>28</v>
      </c>
      <c r="D25" s="39">
        <v>0</v>
      </c>
      <c r="E25" s="6">
        <v>0</v>
      </c>
      <c r="F25" s="37">
        <f t="shared" si="0"/>
        <v>0</v>
      </c>
      <c r="G25" s="210">
        <f t="shared" si="1"/>
        <v>0</v>
      </c>
      <c r="H25" s="39"/>
    </row>
    <row r="26" spans="1:8" ht="15.75" thickBot="1">
      <c r="A26" s="35">
        <v>23</v>
      </c>
      <c r="B26" s="18" t="s">
        <v>89</v>
      </c>
      <c r="C26" s="9" t="s">
        <v>28</v>
      </c>
      <c r="D26" s="39">
        <v>40</v>
      </c>
      <c r="E26" s="6">
        <v>0</v>
      </c>
      <c r="F26" s="37">
        <f t="shared" si="0"/>
        <v>0</v>
      </c>
      <c r="G26" s="210">
        <f t="shared" si="1"/>
        <v>0</v>
      </c>
      <c r="H26" s="39"/>
    </row>
    <row r="27" spans="1:8" ht="30.75" thickBot="1">
      <c r="A27" s="35">
        <v>24</v>
      </c>
      <c r="B27" s="7" t="s">
        <v>58</v>
      </c>
      <c r="C27" s="8" t="s">
        <v>28</v>
      </c>
      <c r="D27" s="40">
        <v>0</v>
      </c>
      <c r="E27" s="6">
        <v>0</v>
      </c>
      <c r="F27" s="37">
        <f t="shared" si="0"/>
        <v>0</v>
      </c>
      <c r="G27" s="210">
        <f t="shared" si="1"/>
        <v>0</v>
      </c>
      <c r="H27" s="40"/>
    </row>
    <row r="28" spans="1:8" ht="15.75" thickBot="1">
      <c r="A28" s="35">
        <v>25</v>
      </c>
      <c r="B28" s="7" t="s">
        <v>30</v>
      </c>
      <c r="C28" s="8" t="s">
        <v>28</v>
      </c>
      <c r="D28" s="40">
        <v>960</v>
      </c>
      <c r="E28" s="6">
        <v>0</v>
      </c>
      <c r="F28" s="37">
        <f t="shared" si="0"/>
        <v>0</v>
      </c>
      <c r="G28" s="210">
        <f t="shared" si="1"/>
        <v>0</v>
      </c>
      <c r="H28" s="40"/>
    </row>
    <row r="29" spans="1:8" ht="15.75" thickBot="1">
      <c r="A29" s="35">
        <v>26</v>
      </c>
      <c r="B29" s="7" t="s">
        <v>31</v>
      </c>
      <c r="C29" s="8" t="s">
        <v>9</v>
      </c>
      <c r="D29" s="40">
        <v>0</v>
      </c>
      <c r="E29" s="6">
        <v>0</v>
      </c>
      <c r="F29" s="37">
        <f t="shared" si="0"/>
        <v>0</v>
      </c>
      <c r="G29" s="210">
        <f t="shared" si="1"/>
        <v>0</v>
      </c>
      <c r="H29" s="40"/>
    </row>
    <row r="30" spans="1:8" ht="15.75" thickBot="1">
      <c r="A30" s="35">
        <v>27</v>
      </c>
      <c r="B30" s="7" t="s">
        <v>86</v>
      </c>
      <c r="C30" s="127" t="s">
        <v>9</v>
      </c>
      <c r="D30" s="39">
        <v>24</v>
      </c>
      <c r="E30" s="6">
        <v>0</v>
      </c>
      <c r="F30" s="37">
        <f t="shared" si="0"/>
        <v>0</v>
      </c>
      <c r="G30" s="210">
        <f t="shared" si="1"/>
        <v>0</v>
      </c>
      <c r="H30" s="39"/>
    </row>
    <row r="31" spans="1:8" ht="15.75" thickBot="1">
      <c r="A31" s="35">
        <v>28</v>
      </c>
      <c r="B31" s="14" t="s">
        <v>32</v>
      </c>
      <c r="C31" s="126" t="s">
        <v>9</v>
      </c>
      <c r="D31" s="42">
        <v>0</v>
      </c>
      <c r="E31" s="6">
        <v>0</v>
      </c>
      <c r="F31" s="37">
        <f t="shared" si="0"/>
        <v>0</v>
      </c>
      <c r="G31" s="210">
        <f t="shared" si="1"/>
        <v>0</v>
      </c>
      <c r="H31" s="42"/>
    </row>
    <row r="32" spans="1:8" ht="15.75" thickBot="1">
      <c r="A32" s="35">
        <v>29</v>
      </c>
      <c r="B32" s="20" t="s">
        <v>33</v>
      </c>
      <c r="C32" s="25" t="s">
        <v>9</v>
      </c>
      <c r="D32" s="235">
        <v>0</v>
      </c>
      <c r="E32" s="6">
        <v>0</v>
      </c>
      <c r="F32" s="37">
        <f t="shared" si="0"/>
        <v>0</v>
      </c>
      <c r="G32" s="210">
        <f t="shared" si="1"/>
        <v>0</v>
      </c>
      <c r="H32" s="43"/>
    </row>
    <row r="33" spans="1:8" ht="15.75" thickBot="1">
      <c r="A33" s="35">
        <v>30</v>
      </c>
      <c r="B33" s="18" t="s">
        <v>38</v>
      </c>
      <c r="C33" s="25" t="s">
        <v>9</v>
      </c>
      <c r="D33" s="43">
        <v>20</v>
      </c>
      <c r="E33" s="6">
        <v>0</v>
      </c>
      <c r="F33" s="37">
        <f t="shared" si="0"/>
        <v>0</v>
      </c>
      <c r="G33" s="210">
        <f t="shared" si="1"/>
        <v>0</v>
      </c>
      <c r="H33" s="43"/>
    </row>
    <row r="34" spans="1:8" ht="15.75" thickBot="1">
      <c r="A34" s="35">
        <v>31</v>
      </c>
      <c r="B34" s="222" t="s">
        <v>34</v>
      </c>
      <c r="C34" s="222" t="s">
        <v>9</v>
      </c>
      <c r="D34" s="44">
        <v>0</v>
      </c>
      <c r="E34" s="6">
        <v>0</v>
      </c>
      <c r="F34" s="37">
        <f t="shared" si="0"/>
        <v>0</v>
      </c>
      <c r="G34" s="210">
        <f t="shared" si="1"/>
        <v>0</v>
      </c>
      <c r="H34" s="44"/>
    </row>
    <row r="35" spans="1:8" ht="15.75" thickBot="1">
      <c r="A35" s="35">
        <v>32</v>
      </c>
      <c r="B35" s="222" t="s">
        <v>59</v>
      </c>
      <c r="C35" s="222" t="s">
        <v>9</v>
      </c>
      <c r="D35" s="44">
        <v>0</v>
      </c>
      <c r="E35" s="6">
        <v>0</v>
      </c>
      <c r="F35" s="37">
        <f t="shared" si="0"/>
        <v>0</v>
      </c>
      <c r="G35" s="210">
        <f t="shared" si="1"/>
        <v>0</v>
      </c>
      <c r="H35" s="44"/>
    </row>
    <row r="36" spans="1:8" ht="15.75" thickBot="1">
      <c r="A36" s="35">
        <v>33</v>
      </c>
      <c r="B36" s="222" t="s">
        <v>61</v>
      </c>
      <c r="C36" s="222" t="s">
        <v>9</v>
      </c>
      <c r="D36" s="44">
        <v>0</v>
      </c>
      <c r="E36" s="6">
        <v>0</v>
      </c>
      <c r="F36" s="37">
        <f t="shared" si="0"/>
        <v>0</v>
      </c>
      <c r="G36" s="210">
        <f t="shared" si="1"/>
        <v>0</v>
      </c>
      <c r="H36" s="44"/>
    </row>
    <row r="37" spans="1:8" ht="15.75" thickBot="1">
      <c r="A37" s="35">
        <v>34</v>
      </c>
      <c r="B37" s="239" t="s">
        <v>97</v>
      </c>
      <c r="C37" s="222" t="s">
        <v>9</v>
      </c>
      <c r="D37" s="44">
        <v>0</v>
      </c>
      <c r="E37" s="6">
        <v>0</v>
      </c>
      <c r="F37" s="37">
        <f t="shared" si="0"/>
        <v>0</v>
      </c>
      <c r="G37" s="210">
        <f t="shared" si="1"/>
        <v>0</v>
      </c>
      <c r="H37" s="44"/>
    </row>
    <row r="38" spans="1:8" ht="30.75" thickBot="1">
      <c r="A38" s="35">
        <v>35</v>
      </c>
      <c r="B38" s="24" t="s">
        <v>63</v>
      </c>
      <c r="C38" s="223" t="s">
        <v>9</v>
      </c>
      <c r="D38" s="45">
        <v>1</v>
      </c>
      <c r="E38" s="6">
        <v>0</v>
      </c>
      <c r="F38" s="37">
        <f t="shared" si="0"/>
        <v>0</v>
      </c>
      <c r="G38" s="210">
        <f t="shared" si="1"/>
        <v>0</v>
      </c>
      <c r="H38" s="45"/>
    </row>
    <row r="39" spans="1:8" ht="30.75" thickBot="1">
      <c r="A39" s="35">
        <v>36</v>
      </c>
      <c r="B39" s="55" t="s">
        <v>76</v>
      </c>
      <c r="C39" s="223" t="s">
        <v>35</v>
      </c>
      <c r="D39" s="45">
        <v>5</v>
      </c>
      <c r="E39" s="6">
        <v>0</v>
      </c>
      <c r="F39" s="37">
        <f t="shared" si="0"/>
        <v>0</v>
      </c>
      <c r="G39" s="210">
        <f t="shared" si="1"/>
        <v>0</v>
      </c>
      <c r="H39" s="45"/>
    </row>
    <row r="40" spans="1:8" ht="15.75" thickBot="1">
      <c r="A40" s="35">
        <v>37</v>
      </c>
      <c r="B40" s="29" t="s">
        <v>56</v>
      </c>
      <c r="C40" s="222" t="s">
        <v>35</v>
      </c>
      <c r="D40" s="44">
        <v>0</v>
      </c>
      <c r="E40" s="6">
        <v>0</v>
      </c>
      <c r="F40" s="37">
        <f t="shared" si="0"/>
        <v>0</v>
      </c>
      <c r="G40" s="210">
        <f t="shared" si="1"/>
        <v>0</v>
      </c>
      <c r="H40" s="44"/>
    </row>
    <row r="41" spans="1:8" ht="15.75" thickBot="1">
      <c r="A41" s="35">
        <v>38</v>
      </c>
      <c r="B41" s="29" t="s">
        <v>57</v>
      </c>
      <c r="C41" s="222" t="s">
        <v>35</v>
      </c>
      <c r="D41" s="44">
        <v>0</v>
      </c>
      <c r="E41" s="6">
        <v>0</v>
      </c>
      <c r="F41" s="37">
        <f t="shared" si="0"/>
        <v>0</v>
      </c>
      <c r="G41" s="210">
        <f t="shared" si="1"/>
        <v>0</v>
      </c>
      <c r="H41" s="44"/>
    </row>
    <row r="42" spans="1:8" ht="15.75" thickBot="1">
      <c r="A42" s="35">
        <v>39</v>
      </c>
      <c r="B42" s="29" t="s">
        <v>37</v>
      </c>
      <c r="C42" s="222" t="s">
        <v>35</v>
      </c>
      <c r="D42" s="44">
        <v>0</v>
      </c>
      <c r="E42" s="6">
        <v>0</v>
      </c>
      <c r="F42" s="37">
        <f t="shared" si="0"/>
        <v>0</v>
      </c>
      <c r="G42" s="210">
        <f t="shared" si="1"/>
        <v>0</v>
      </c>
      <c r="H42" s="44"/>
    </row>
    <row r="43" spans="1:8" ht="15.75" thickBot="1">
      <c r="A43" s="35">
        <v>40</v>
      </c>
      <c r="B43" s="17" t="s">
        <v>92</v>
      </c>
      <c r="C43" s="222" t="s">
        <v>35</v>
      </c>
      <c r="D43" s="44">
        <v>6</v>
      </c>
      <c r="E43" s="6">
        <v>0</v>
      </c>
      <c r="F43" s="37">
        <f t="shared" si="0"/>
        <v>0</v>
      </c>
      <c r="G43" s="210">
        <f t="shared" si="1"/>
        <v>0</v>
      </c>
      <c r="H43" s="44"/>
    </row>
    <row r="44" spans="1:8" ht="15.75" thickBot="1">
      <c r="A44" s="35">
        <v>41</v>
      </c>
      <c r="B44" s="46" t="s">
        <v>60</v>
      </c>
      <c r="C44" s="222" t="s">
        <v>35</v>
      </c>
      <c r="D44" s="44">
        <v>10</v>
      </c>
      <c r="E44" s="6">
        <v>0</v>
      </c>
      <c r="F44" s="37">
        <f t="shared" si="0"/>
        <v>0</v>
      </c>
      <c r="G44" s="210">
        <f t="shared" si="1"/>
        <v>0</v>
      </c>
      <c r="H44" s="44"/>
    </row>
    <row r="45" spans="1:8" ht="15.75" thickBot="1">
      <c r="A45" s="35">
        <v>42</v>
      </c>
      <c r="B45" s="18" t="s">
        <v>68</v>
      </c>
      <c r="C45" s="222" t="s">
        <v>35</v>
      </c>
      <c r="D45" s="44">
        <v>0</v>
      </c>
      <c r="E45" s="6">
        <v>0</v>
      </c>
      <c r="F45" s="37">
        <f t="shared" si="0"/>
        <v>0</v>
      </c>
      <c r="G45" s="210">
        <f t="shared" si="1"/>
        <v>0</v>
      </c>
      <c r="H45" s="44"/>
    </row>
    <row r="46" spans="1:8" ht="15.75" thickBot="1">
      <c r="A46" s="35">
        <v>43</v>
      </c>
      <c r="B46" s="18" t="s">
        <v>42</v>
      </c>
      <c r="C46" s="222" t="s">
        <v>35</v>
      </c>
      <c r="D46" s="44">
        <v>0</v>
      </c>
      <c r="E46" s="6">
        <v>0</v>
      </c>
      <c r="F46" s="37">
        <f t="shared" si="0"/>
        <v>0</v>
      </c>
      <c r="G46" s="210">
        <f t="shared" si="1"/>
        <v>0</v>
      </c>
      <c r="H46" s="44"/>
    </row>
    <row r="47" spans="1:8" ht="15.75" thickBot="1">
      <c r="A47" s="35">
        <v>44</v>
      </c>
      <c r="B47" s="18" t="s">
        <v>45</v>
      </c>
      <c r="C47" s="222" t="s">
        <v>35</v>
      </c>
      <c r="D47" s="44">
        <v>10</v>
      </c>
      <c r="E47" s="6">
        <v>0</v>
      </c>
      <c r="F47" s="37">
        <f t="shared" si="0"/>
        <v>0</v>
      </c>
      <c r="G47" s="210">
        <f t="shared" si="1"/>
        <v>0</v>
      </c>
      <c r="H47" s="44"/>
    </row>
    <row r="48" spans="1:8" ht="15.75" thickBot="1">
      <c r="A48" s="35">
        <v>45</v>
      </c>
      <c r="B48" s="18" t="s">
        <v>43</v>
      </c>
      <c r="C48" s="222" t="s">
        <v>35</v>
      </c>
      <c r="D48" s="44">
        <v>0</v>
      </c>
      <c r="E48" s="6">
        <v>0</v>
      </c>
      <c r="F48" s="37">
        <f t="shared" si="0"/>
        <v>0</v>
      </c>
      <c r="G48" s="210">
        <f t="shared" si="1"/>
        <v>0</v>
      </c>
      <c r="H48" s="44"/>
    </row>
    <row r="49" spans="1:8" ht="15.75" thickBot="1">
      <c r="A49" s="35">
        <v>46</v>
      </c>
      <c r="B49" s="18" t="s">
        <v>44</v>
      </c>
      <c r="C49" s="222" t="s">
        <v>35</v>
      </c>
      <c r="D49" s="44">
        <v>10</v>
      </c>
      <c r="E49" s="6">
        <v>0</v>
      </c>
      <c r="F49" s="37">
        <f t="shared" si="0"/>
        <v>0</v>
      </c>
      <c r="G49" s="210">
        <f t="shared" si="1"/>
        <v>0</v>
      </c>
      <c r="H49" s="44"/>
    </row>
    <row r="50" spans="1:8" ht="15.75" thickBot="1">
      <c r="A50" s="35">
        <v>47</v>
      </c>
      <c r="B50" s="18" t="s">
        <v>48</v>
      </c>
      <c r="C50" s="222" t="s">
        <v>35</v>
      </c>
      <c r="D50" s="44">
        <v>4</v>
      </c>
      <c r="E50" s="6">
        <v>0</v>
      </c>
      <c r="F50" s="37">
        <f t="shared" si="0"/>
        <v>0</v>
      </c>
      <c r="G50" s="210">
        <f t="shared" si="1"/>
        <v>0</v>
      </c>
      <c r="H50" s="44"/>
    </row>
    <row r="51" spans="1:8" ht="15.75" thickBot="1">
      <c r="A51" s="35">
        <v>48</v>
      </c>
      <c r="B51" s="18" t="s">
        <v>64</v>
      </c>
      <c r="C51" s="222" t="s">
        <v>35</v>
      </c>
      <c r="D51" s="44">
        <v>0</v>
      </c>
      <c r="E51" s="6">
        <v>0</v>
      </c>
      <c r="F51" s="37">
        <f t="shared" si="0"/>
        <v>0</v>
      </c>
      <c r="G51" s="210">
        <f t="shared" si="1"/>
        <v>0</v>
      </c>
      <c r="H51" s="44"/>
    </row>
    <row r="52" spans="1:8" ht="30.75" thickBot="1">
      <c r="A52" s="35">
        <v>49</v>
      </c>
      <c r="B52" s="234" t="s">
        <v>98</v>
      </c>
      <c r="C52" s="222" t="s">
        <v>35</v>
      </c>
      <c r="D52" s="44">
        <v>0</v>
      </c>
      <c r="E52" s="6">
        <v>0</v>
      </c>
      <c r="F52" s="37">
        <f t="shared" si="0"/>
        <v>0</v>
      </c>
      <c r="G52" s="210">
        <f t="shared" si="1"/>
        <v>0</v>
      </c>
      <c r="H52" s="44"/>
    </row>
    <row r="53" spans="1:8" ht="15.75" thickBot="1">
      <c r="A53" s="35">
        <v>50</v>
      </c>
      <c r="B53" s="17" t="s">
        <v>51</v>
      </c>
      <c r="C53" s="222" t="s">
        <v>55</v>
      </c>
      <c r="D53" s="44">
        <v>0</v>
      </c>
      <c r="E53" s="6">
        <v>0</v>
      </c>
      <c r="F53" s="37">
        <f t="shared" si="0"/>
        <v>0</v>
      </c>
      <c r="G53" s="210">
        <f t="shared" si="1"/>
        <v>0</v>
      </c>
      <c r="H53" s="44"/>
    </row>
    <row r="54" spans="1:8" ht="15.75" thickBot="1">
      <c r="A54" s="35">
        <v>51</v>
      </c>
      <c r="B54" s="17" t="s">
        <v>52</v>
      </c>
      <c r="C54" s="222" t="s">
        <v>55</v>
      </c>
      <c r="D54" s="44">
        <v>0</v>
      </c>
      <c r="E54" s="6">
        <v>0</v>
      </c>
      <c r="F54" s="37">
        <f t="shared" si="0"/>
        <v>0</v>
      </c>
      <c r="G54" s="210">
        <f t="shared" si="1"/>
        <v>0</v>
      </c>
      <c r="H54" s="44"/>
    </row>
    <row r="55" spans="1:8" ht="15.75" thickBot="1">
      <c r="A55" s="35">
        <v>52</v>
      </c>
      <c r="B55" s="17" t="s">
        <v>53</v>
      </c>
      <c r="C55" s="222" t="s">
        <v>55</v>
      </c>
      <c r="D55" s="44">
        <v>0</v>
      </c>
      <c r="E55" s="6">
        <v>0</v>
      </c>
      <c r="F55" s="37">
        <f t="shared" si="0"/>
        <v>0</v>
      </c>
      <c r="G55" s="210">
        <f t="shared" si="1"/>
        <v>0</v>
      </c>
      <c r="H55" s="44"/>
    </row>
    <row r="56" spans="1:8" ht="15.75" thickBot="1">
      <c r="A56" s="35">
        <v>53</v>
      </c>
      <c r="B56" s="17" t="s">
        <v>69</v>
      </c>
      <c r="C56" s="222" t="s">
        <v>55</v>
      </c>
      <c r="D56" s="44">
        <v>0</v>
      </c>
      <c r="E56" s="6">
        <v>0</v>
      </c>
      <c r="F56" s="37">
        <f t="shared" si="0"/>
        <v>0</v>
      </c>
      <c r="G56" s="210">
        <f t="shared" si="1"/>
        <v>0</v>
      </c>
      <c r="H56" s="44"/>
    </row>
    <row r="57" spans="1:8" ht="15.75" thickBot="1">
      <c r="A57" s="35">
        <v>54</v>
      </c>
      <c r="B57" s="181" t="s">
        <v>77</v>
      </c>
      <c r="C57" s="222" t="s">
        <v>35</v>
      </c>
      <c r="D57" s="44">
        <v>0</v>
      </c>
      <c r="E57" s="6">
        <v>0</v>
      </c>
      <c r="F57" s="37">
        <f t="shared" ref="F57:F72" si="2">SUM(D57*E57)</f>
        <v>0</v>
      </c>
      <c r="G57" s="210">
        <f t="shared" si="1"/>
        <v>0</v>
      </c>
      <c r="H57" s="44"/>
    </row>
    <row r="58" spans="1:8" ht="15.75" thickBot="1">
      <c r="A58" s="35">
        <v>55</v>
      </c>
      <c r="B58" s="17" t="s">
        <v>54</v>
      </c>
      <c r="C58" s="222" t="s">
        <v>35</v>
      </c>
      <c r="D58" s="44">
        <v>0</v>
      </c>
      <c r="E58" s="6">
        <v>0</v>
      </c>
      <c r="F58" s="37">
        <f t="shared" si="2"/>
        <v>0</v>
      </c>
      <c r="G58" s="210">
        <f t="shared" si="1"/>
        <v>0</v>
      </c>
      <c r="H58" s="44"/>
    </row>
    <row r="59" spans="1:8" ht="15.75" thickBot="1">
      <c r="A59" s="35">
        <v>56</v>
      </c>
      <c r="B59" s="17" t="s">
        <v>47</v>
      </c>
      <c r="C59" s="222" t="s">
        <v>35</v>
      </c>
      <c r="D59" s="44">
        <v>0</v>
      </c>
      <c r="E59" s="6">
        <v>0</v>
      </c>
      <c r="F59" s="37">
        <f t="shared" si="2"/>
        <v>0</v>
      </c>
      <c r="G59" s="210">
        <f t="shared" si="1"/>
        <v>0</v>
      </c>
      <c r="H59" s="44"/>
    </row>
    <row r="60" spans="1:8" ht="15.75" thickBot="1">
      <c r="A60" s="35">
        <v>57</v>
      </c>
      <c r="B60" s="17" t="s">
        <v>62</v>
      </c>
      <c r="C60" s="222" t="s">
        <v>17</v>
      </c>
      <c r="D60" s="44">
        <v>2</v>
      </c>
      <c r="E60" s="6">
        <v>0</v>
      </c>
      <c r="F60" s="194">
        <f t="shared" si="2"/>
        <v>0</v>
      </c>
      <c r="G60" s="210">
        <f t="shared" si="1"/>
        <v>0</v>
      </c>
      <c r="H60" s="44"/>
    </row>
    <row r="61" spans="1:8" ht="15.75" thickBot="1">
      <c r="A61" s="35">
        <v>58</v>
      </c>
      <c r="B61" s="242" t="s">
        <v>101</v>
      </c>
      <c r="C61" s="29" t="s">
        <v>9</v>
      </c>
      <c r="D61" s="44">
        <v>20</v>
      </c>
      <c r="E61" s="6">
        <v>0</v>
      </c>
      <c r="F61" s="194">
        <f t="shared" si="2"/>
        <v>0</v>
      </c>
      <c r="G61" s="210">
        <f t="shared" si="1"/>
        <v>0</v>
      </c>
      <c r="H61" s="44"/>
    </row>
    <row r="62" spans="1:8" ht="15.75" thickBot="1">
      <c r="A62" s="35">
        <v>59</v>
      </c>
      <c r="B62" s="27" t="s">
        <v>99</v>
      </c>
      <c r="C62" s="50" t="s">
        <v>9</v>
      </c>
      <c r="D62" s="54">
        <v>6</v>
      </c>
      <c r="E62" s="6">
        <v>0</v>
      </c>
      <c r="F62" s="194">
        <f t="shared" si="2"/>
        <v>0</v>
      </c>
      <c r="G62" s="210">
        <f t="shared" si="1"/>
        <v>0</v>
      </c>
      <c r="H62" s="44"/>
    </row>
    <row r="63" spans="1:8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194">
        <f t="shared" si="2"/>
        <v>0</v>
      </c>
      <c r="G63" s="210">
        <f t="shared" si="1"/>
        <v>0</v>
      </c>
      <c r="H63" s="44"/>
    </row>
    <row r="64" spans="1:8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194">
        <f t="shared" si="2"/>
        <v>0</v>
      </c>
      <c r="G64" s="210">
        <f t="shared" si="1"/>
        <v>0</v>
      </c>
      <c r="H64" s="39"/>
    </row>
    <row r="65" spans="1:8" ht="15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194">
        <f t="shared" si="2"/>
        <v>0</v>
      </c>
      <c r="G65" s="210">
        <f t="shared" si="1"/>
        <v>0</v>
      </c>
      <c r="H65" s="39"/>
    </row>
    <row r="66" spans="1:8" ht="30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2"/>
        <v>0</v>
      </c>
      <c r="G66" s="210">
        <f t="shared" si="1"/>
        <v>0</v>
      </c>
      <c r="H66" s="39"/>
    </row>
    <row r="67" spans="1:8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2"/>
        <v>0</v>
      </c>
      <c r="G67" s="210">
        <f t="shared" si="1"/>
        <v>0</v>
      </c>
      <c r="H67" s="39"/>
    </row>
    <row r="68" spans="1:8" ht="15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2"/>
        <v>0</v>
      </c>
      <c r="G68" s="210">
        <f t="shared" si="1"/>
        <v>0</v>
      </c>
      <c r="H68" s="39"/>
    </row>
    <row r="69" spans="1:8" ht="15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2"/>
        <v>0</v>
      </c>
      <c r="G69" s="210">
        <f t="shared" ref="G69:G72" si="3">SUM(F69*23%)+F69</f>
        <v>0</v>
      </c>
      <c r="H69" s="39"/>
    </row>
    <row r="70" spans="1:8" ht="30.75" thickBot="1">
      <c r="A70" s="35">
        <v>67</v>
      </c>
      <c r="B70" s="7" t="s">
        <v>27</v>
      </c>
      <c r="C70" s="9" t="s">
        <v>28</v>
      </c>
      <c r="D70" s="39">
        <v>20</v>
      </c>
      <c r="E70" s="6">
        <v>0</v>
      </c>
      <c r="F70" s="37">
        <f t="shared" si="2"/>
        <v>0</v>
      </c>
      <c r="G70" s="210">
        <f t="shared" si="3"/>
        <v>0</v>
      </c>
      <c r="H70" s="39"/>
    </row>
    <row r="71" spans="1:8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2"/>
        <v>0</v>
      </c>
      <c r="G71" s="210">
        <f t="shared" si="3"/>
        <v>0</v>
      </c>
      <c r="H71" s="39"/>
    </row>
    <row r="72" spans="1:8" ht="15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2"/>
        <v>0</v>
      </c>
      <c r="G72" s="210">
        <f t="shared" si="3"/>
        <v>0</v>
      </c>
      <c r="H72" s="39"/>
    </row>
    <row r="73" spans="1:8" ht="15.75" thickBot="1">
      <c r="A73" s="111" t="s">
        <v>36</v>
      </c>
      <c r="B73" s="112"/>
      <c r="C73" s="112"/>
      <c r="D73" s="165"/>
      <c r="E73" s="9"/>
      <c r="F73" s="59">
        <f>SUM(F4:F72)</f>
        <v>0</v>
      </c>
      <c r="G73" s="59">
        <f>SUM(G4:G72)</f>
        <v>0</v>
      </c>
    </row>
    <row r="74" spans="1:8" ht="15.75" thickBot="1">
      <c r="A74" s="113"/>
      <c r="B74" s="114"/>
      <c r="C74" s="114"/>
      <c r="D74" s="114"/>
      <c r="E74" s="86"/>
      <c r="F74" s="61"/>
      <c r="G74" s="62"/>
    </row>
    <row r="75" spans="1:8">
      <c r="A75" s="63"/>
      <c r="B75" s="33" t="s">
        <v>66</v>
      </c>
      <c r="C75" s="56"/>
      <c r="D75" s="56"/>
      <c r="E75" s="56"/>
      <c r="F75" s="56"/>
      <c r="G75" s="56"/>
    </row>
    <row r="76" spans="1:8">
      <c r="A76" s="63"/>
      <c r="B76" s="56" t="s">
        <v>65</v>
      </c>
      <c r="C76" s="56"/>
      <c r="D76" s="56"/>
      <c r="E76" s="56"/>
      <c r="F76" s="56"/>
      <c r="G76" s="56"/>
    </row>
    <row r="77" spans="1:8">
      <c r="A77" s="63"/>
      <c r="B77" s="56"/>
      <c r="C77" s="56"/>
      <c r="D77" s="56"/>
      <c r="E77" s="56"/>
      <c r="F77" s="56"/>
      <c r="G77" s="56"/>
    </row>
    <row r="78" spans="1:8">
      <c r="A78" s="243"/>
      <c r="B78" s="135"/>
      <c r="C78" s="135"/>
      <c r="D78" s="135"/>
      <c r="E78" s="135"/>
      <c r="F78" s="135"/>
      <c r="G78" s="135"/>
    </row>
    <row r="79" spans="1:8">
      <c r="A79" s="133"/>
      <c r="B79" s="254"/>
      <c r="C79" s="133"/>
      <c r="D79" s="133"/>
      <c r="E79" s="133"/>
      <c r="F79" s="133"/>
      <c r="G79" s="133"/>
    </row>
    <row r="80" spans="1:8">
      <c r="A80" s="135"/>
      <c r="B80" s="135"/>
      <c r="C80" s="135"/>
      <c r="D80" s="135"/>
      <c r="E80" s="135"/>
      <c r="F80" s="135"/>
      <c r="G80" s="135"/>
    </row>
    <row r="81" spans="1:7">
      <c r="A81" s="255"/>
      <c r="B81" s="255"/>
      <c r="C81" s="255"/>
      <c r="D81" s="252"/>
      <c r="E81" s="252"/>
      <c r="F81" s="252"/>
      <c r="G81" s="252"/>
    </row>
    <row r="82" spans="1:7">
      <c r="A82" s="255"/>
      <c r="B82" s="255"/>
      <c r="C82" s="255"/>
      <c r="D82" s="252"/>
      <c r="E82" s="252"/>
      <c r="F82" s="252"/>
      <c r="G82" s="252"/>
    </row>
    <row r="83" spans="1:7">
      <c r="A83" s="243"/>
      <c r="B83" s="131"/>
      <c r="C83" s="253"/>
      <c r="D83" s="146"/>
      <c r="E83" s="155"/>
      <c r="F83" s="156"/>
      <c r="G83" s="244"/>
    </row>
    <row r="84" spans="1:7">
      <c r="A84" s="243"/>
      <c r="B84" s="245"/>
      <c r="C84" s="253"/>
      <c r="D84" s="146"/>
      <c r="E84" s="155"/>
      <c r="F84" s="156"/>
      <c r="G84" s="244"/>
    </row>
    <row r="85" spans="1:7">
      <c r="A85" s="243"/>
      <c r="B85" s="131"/>
      <c r="C85" s="168"/>
      <c r="D85" s="146"/>
      <c r="E85" s="155"/>
      <c r="F85" s="156"/>
      <c r="G85" s="244"/>
    </row>
    <row r="86" spans="1:7">
      <c r="A86" s="243"/>
      <c r="B86" s="131"/>
      <c r="C86" s="246"/>
      <c r="D86" s="146"/>
      <c r="E86" s="155"/>
      <c r="F86" s="156"/>
      <c r="G86" s="244"/>
    </row>
    <row r="87" spans="1:7">
      <c r="A87" s="243"/>
      <c r="B87" s="131"/>
      <c r="C87" s="168"/>
      <c r="D87" s="161"/>
      <c r="E87" s="155"/>
      <c r="F87" s="156"/>
      <c r="G87" s="244"/>
    </row>
    <row r="88" spans="1:7">
      <c r="A88" s="243"/>
      <c r="B88" s="131"/>
      <c r="C88" s="155"/>
      <c r="D88" s="161"/>
      <c r="E88" s="155"/>
      <c r="F88" s="156"/>
      <c r="G88" s="244"/>
    </row>
    <row r="89" spans="1:7">
      <c r="A89" s="243"/>
      <c r="B89" s="253"/>
      <c r="C89" s="253"/>
      <c r="D89" s="146"/>
      <c r="E89" s="155"/>
      <c r="F89" s="156"/>
      <c r="G89" s="244"/>
    </row>
    <row r="90" spans="1:7">
      <c r="A90" s="243"/>
      <c r="B90" s="131"/>
      <c r="C90" s="253"/>
      <c r="D90" s="146"/>
      <c r="E90" s="155"/>
      <c r="F90" s="156"/>
      <c r="G90" s="244"/>
    </row>
    <row r="91" spans="1:7">
      <c r="A91" s="243"/>
      <c r="B91" s="131"/>
      <c r="C91" s="168"/>
      <c r="D91" s="164"/>
      <c r="E91" s="155"/>
      <c r="F91" s="156"/>
      <c r="G91" s="244"/>
    </row>
    <row r="92" spans="1:7">
      <c r="A92" s="243"/>
      <c r="B92" s="253"/>
      <c r="C92" s="253"/>
      <c r="D92" s="146"/>
      <c r="E92" s="155"/>
      <c r="F92" s="156"/>
      <c r="G92" s="244"/>
    </row>
    <row r="93" spans="1:7">
      <c r="A93" s="243"/>
      <c r="B93" s="131"/>
      <c r="C93" s="253"/>
      <c r="D93" s="146"/>
      <c r="E93" s="155"/>
      <c r="F93" s="156"/>
      <c r="G93" s="244"/>
    </row>
    <row r="94" spans="1:7">
      <c r="A94" s="243"/>
      <c r="B94" s="131"/>
      <c r="C94" s="253"/>
      <c r="D94" s="146"/>
      <c r="E94" s="155"/>
      <c r="F94" s="156"/>
      <c r="G94" s="244"/>
    </row>
    <row r="95" spans="1:7">
      <c r="A95" s="243"/>
      <c r="B95" s="131"/>
      <c r="C95" s="155"/>
      <c r="D95" s="146"/>
      <c r="E95" s="155"/>
      <c r="F95" s="156"/>
      <c r="G95" s="244"/>
    </row>
    <row r="96" spans="1:7">
      <c r="A96" s="243"/>
      <c r="B96" s="168"/>
      <c r="C96" s="155"/>
      <c r="D96" s="146"/>
      <c r="E96" s="155"/>
      <c r="F96" s="156"/>
      <c r="G96" s="244"/>
    </row>
    <row r="97" spans="1:7">
      <c r="A97" s="243"/>
      <c r="B97" s="131"/>
      <c r="C97" s="155"/>
      <c r="D97" s="146"/>
      <c r="E97" s="155"/>
      <c r="F97" s="156"/>
      <c r="G97" s="244"/>
    </row>
    <row r="98" spans="1:7">
      <c r="A98" s="243"/>
      <c r="B98" s="131"/>
      <c r="C98" s="155"/>
      <c r="D98" s="146"/>
      <c r="E98" s="155"/>
      <c r="F98" s="156"/>
      <c r="G98" s="244"/>
    </row>
    <row r="99" spans="1:7">
      <c r="A99" s="243"/>
      <c r="B99" s="131"/>
      <c r="C99" s="155"/>
      <c r="D99" s="146"/>
      <c r="E99" s="155"/>
      <c r="F99" s="156"/>
      <c r="G99" s="244"/>
    </row>
    <row r="100" spans="1:7">
      <c r="A100" s="243"/>
      <c r="B100" s="168"/>
      <c r="C100" s="155"/>
      <c r="D100" s="146"/>
      <c r="E100" s="155"/>
      <c r="F100" s="156"/>
      <c r="G100" s="244"/>
    </row>
    <row r="101" spans="1:7">
      <c r="A101" s="243"/>
      <c r="B101" s="131"/>
      <c r="C101" s="155"/>
      <c r="D101" s="146"/>
      <c r="E101" s="155"/>
      <c r="F101" s="156"/>
      <c r="G101" s="244"/>
    </row>
    <row r="102" spans="1:7">
      <c r="A102" s="243"/>
      <c r="B102" s="131"/>
      <c r="C102" s="155"/>
      <c r="D102" s="146"/>
      <c r="E102" s="155"/>
      <c r="F102" s="156"/>
      <c r="G102" s="244"/>
    </row>
    <row r="103" spans="1:7">
      <c r="A103" s="243"/>
      <c r="B103" s="131"/>
      <c r="C103" s="155"/>
      <c r="D103" s="146"/>
      <c r="E103" s="155"/>
      <c r="F103" s="156"/>
      <c r="G103" s="244"/>
    </row>
    <row r="104" spans="1:7">
      <c r="A104" s="243"/>
      <c r="B104" s="131"/>
      <c r="C104" s="155"/>
      <c r="D104" s="146"/>
      <c r="E104" s="155"/>
      <c r="F104" s="156"/>
      <c r="G104" s="244"/>
    </row>
    <row r="105" spans="1:7">
      <c r="A105" s="243"/>
      <c r="B105" s="247"/>
      <c r="C105" s="155"/>
      <c r="D105" s="146"/>
      <c r="E105" s="155"/>
      <c r="F105" s="156"/>
      <c r="G105" s="244"/>
    </row>
    <row r="106" spans="1:7">
      <c r="A106" s="243"/>
      <c r="B106" s="131"/>
      <c r="C106" s="168"/>
      <c r="D106" s="161"/>
      <c r="E106" s="155"/>
      <c r="F106" s="156"/>
      <c r="G106" s="244"/>
    </row>
    <row r="107" spans="1:7">
      <c r="A107" s="243"/>
      <c r="B107" s="131"/>
      <c r="C107" s="168"/>
      <c r="D107" s="161"/>
      <c r="E107" s="155"/>
      <c r="F107" s="156"/>
      <c r="G107" s="244"/>
    </row>
    <row r="108" spans="1:7">
      <c r="A108" s="243"/>
      <c r="B108" s="131"/>
      <c r="C108" s="168"/>
      <c r="D108" s="161"/>
      <c r="E108" s="155"/>
      <c r="F108" s="156"/>
      <c r="G108" s="244"/>
    </row>
    <row r="109" spans="1:7">
      <c r="A109" s="243"/>
      <c r="B109" s="131"/>
      <c r="C109" s="253"/>
      <c r="D109" s="146"/>
      <c r="E109" s="155"/>
      <c r="F109" s="156"/>
      <c r="G109" s="244"/>
    </row>
    <row r="110" spans="1:7">
      <c r="A110" s="243"/>
      <c r="B110" s="253"/>
      <c r="C110" s="253"/>
      <c r="D110" s="146"/>
      <c r="E110" s="155"/>
      <c r="F110" s="156"/>
      <c r="G110" s="244"/>
    </row>
    <row r="111" spans="1:7">
      <c r="A111" s="243"/>
      <c r="B111" s="131"/>
      <c r="C111" s="246"/>
      <c r="D111" s="146"/>
      <c r="E111" s="155"/>
      <c r="F111" s="156"/>
      <c r="G111" s="244"/>
    </row>
    <row r="112" spans="1:7">
      <c r="A112" s="243"/>
      <c r="B112" s="247"/>
      <c r="C112" s="246"/>
      <c r="D112" s="146"/>
      <c r="E112" s="155"/>
      <c r="F112" s="156"/>
      <c r="G112" s="244"/>
    </row>
    <row r="113" spans="1:7">
      <c r="A113" s="243"/>
      <c r="B113" s="253"/>
      <c r="C113" s="253"/>
      <c r="D113" s="164"/>
      <c r="E113" s="155"/>
      <c r="F113" s="156"/>
      <c r="G113" s="244"/>
    </row>
    <row r="114" spans="1:7">
      <c r="A114" s="243"/>
      <c r="B114" s="253"/>
      <c r="C114" s="253"/>
      <c r="D114" s="164"/>
      <c r="E114" s="155"/>
      <c r="F114" s="156"/>
      <c r="G114" s="244"/>
    </row>
    <row r="115" spans="1:7">
      <c r="A115" s="243"/>
      <c r="B115" s="253"/>
      <c r="C115" s="253"/>
      <c r="D115" s="164"/>
      <c r="E115" s="155"/>
      <c r="F115" s="156"/>
      <c r="G115" s="244"/>
    </row>
    <row r="116" spans="1:7">
      <c r="A116" s="243"/>
      <c r="B116" s="253"/>
      <c r="C116" s="253"/>
      <c r="D116" s="164"/>
      <c r="E116" s="155"/>
      <c r="F116" s="156"/>
      <c r="G116" s="244"/>
    </row>
    <row r="117" spans="1:7">
      <c r="A117" s="243"/>
      <c r="B117" s="131"/>
      <c r="C117" s="253"/>
      <c r="D117" s="164"/>
      <c r="E117" s="155"/>
      <c r="F117" s="156"/>
      <c r="G117" s="244"/>
    </row>
    <row r="118" spans="1:7">
      <c r="A118" s="243"/>
      <c r="B118" s="139"/>
      <c r="C118" s="253"/>
      <c r="D118" s="164"/>
      <c r="E118" s="155"/>
      <c r="F118" s="156"/>
      <c r="G118" s="244"/>
    </row>
    <row r="119" spans="1:7">
      <c r="A119" s="243"/>
      <c r="B119" s="135"/>
      <c r="C119" s="253"/>
      <c r="D119" s="164"/>
      <c r="E119" s="155"/>
      <c r="F119" s="156"/>
      <c r="G119" s="244"/>
    </row>
    <row r="120" spans="1:7">
      <c r="A120" s="243"/>
      <c r="B120" s="135"/>
      <c r="C120" s="253"/>
      <c r="D120" s="164"/>
      <c r="E120" s="155"/>
      <c r="F120" s="156"/>
      <c r="G120" s="244"/>
    </row>
    <row r="121" spans="1:7">
      <c r="A121" s="243"/>
      <c r="B121" s="135"/>
      <c r="C121" s="253"/>
      <c r="D121" s="164"/>
      <c r="E121" s="155"/>
      <c r="F121" s="156"/>
      <c r="G121" s="244"/>
    </row>
    <row r="122" spans="1:7">
      <c r="A122" s="243"/>
      <c r="B122" s="129"/>
      <c r="C122" s="253"/>
      <c r="D122" s="164"/>
      <c r="E122" s="155"/>
      <c r="F122" s="156"/>
      <c r="G122" s="244"/>
    </row>
    <row r="123" spans="1:7">
      <c r="A123" s="243"/>
      <c r="B123" s="248"/>
      <c r="C123" s="253"/>
      <c r="D123" s="164"/>
      <c r="E123" s="155"/>
      <c r="F123" s="156"/>
      <c r="G123" s="244"/>
    </row>
    <row r="124" spans="1:7">
      <c r="A124" s="243"/>
      <c r="B124" s="247"/>
      <c r="C124" s="253"/>
      <c r="D124" s="164"/>
      <c r="E124" s="155"/>
      <c r="F124" s="156"/>
      <c r="G124" s="244"/>
    </row>
    <row r="125" spans="1:7">
      <c r="A125" s="243"/>
      <c r="B125" s="247"/>
      <c r="C125" s="253"/>
      <c r="D125" s="164"/>
      <c r="E125" s="155"/>
      <c r="F125" s="156"/>
      <c r="G125" s="244"/>
    </row>
    <row r="126" spans="1:7">
      <c r="A126" s="243"/>
      <c r="B126" s="247"/>
      <c r="C126" s="253"/>
      <c r="D126" s="164"/>
      <c r="E126" s="155"/>
      <c r="F126" s="156"/>
      <c r="G126" s="244"/>
    </row>
    <row r="127" spans="1:7">
      <c r="A127" s="243"/>
      <c r="B127" s="247"/>
      <c r="C127" s="253"/>
      <c r="D127" s="164"/>
      <c r="E127" s="155"/>
      <c r="F127" s="156"/>
      <c r="G127" s="244"/>
    </row>
    <row r="128" spans="1:7">
      <c r="A128" s="243"/>
      <c r="B128" s="247"/>
      <c r="C128" s="253"/>
      <c r="D128" s="164"/>
      <c r="E128" s="155"/>
      <c r="F128" s="156"/>
      <c r="G128" s="244"/>
    </row>
    <row r="129" spans="1:7">
      <c r="A129" s="243"/>
      <c r="B129" s="247"/>
      <c r="C129" s="253"/>
      <c r="D129" s="164"/>
      <c r="E129" s="155"/>
      <c r="F129" s="156"/>
      <c r="G129" s="244"/>
    </row>
    <row r="130" spans="1:7">
      <c r="A130" s="243"/>
      <c r="B130" s="247"/>
      <c r="C130" s="253"/>
      <c r="D130" s="164"/>
      <c r="E130" s="155"/>
      <c r="F130" s="156"/>
      <c r="G130" s="244"/>
    </row>
    <row r="131" spans="1:7">
      <c r="A131" s="243"/>
      <c r="B131" s="129"/>
      <c r="C131" s="253"/>
      <c r="D131" s="164"/>
      <c r="E131" s="155"/>
      <c r="F131" s="156"/>
      <c r="G131" s="244"/>
    </row>
    <row r="132" spans="1:7">
      <c r="A132" s="243"/>
      <c r="B132" s="129"/>
      <c r="C132" s="253"/>
      <c r="D132" s="164"/>
      <c r="E132" s="155"/>
      <c r="F132" s="156"/>
      <c r="G132" s="244"/>
    </row>
    <row r="133" spans="1:7">
      <c r="A133" s="243"/>
      <c r="B133" s="129"/>
      <c r="C133" s="253"/>
      <c r="D133" s="164"/>
      <c r="E133" s="155"/>
      <c r="F133" s="156"/>
      <c r="G133" s="244"/>
    </row>
    <row r="134" spans="1:7">
      <c r="A134" s="243"/>
      <c r="B134" s="129"/>
      <c r="C134" s="253"/>
      <c r="D134" s="164"/>
      <c r="E134" s="155"/>
      <c r="F134" s="156"/>
      <c r="G134" s="244"/>
    </row>
    <row r="135" spans="1:7">
      <c r="A135" s="243"/>
      <c r="B135" s="129"/>
      <c r="C135" s="253"/>
      <c r="D135" s="164"/>
      <c r="E135" s="155"/>
      <c r="F135" s="156"/>
      <c r="G135" s="244"/>
    </row>
    <row r="136" spans="1:7">
      <c r="A136" s="243"/>
      <c r="B136" s="249"/>
      <c r="C136" s="253"/>
      <c r="D136" s="164"/>
      <c r="E136" s="155"/>
      <c r="F136" s="156"/>
      <c r="G136" s="244"/>
    </row>
    <row r="137" spans="1:7">
      <c r="A137" s="243"/>
      <c r="B137" s="129"/>
      <c r="C137" s="253"/>
      <c r="D137" s="164"/>
      <c r="E137" s="155"/>
      <c r="F137" s="156"/>
      <c r="G137" s="244"/>
    </row>
    <row r="138" spans="1:7">
      <c r="A138" s="243"/>
      <c r="B138" s="129"/>
      <c r="C138" s="253"/>
      <c r="D138" s="164"/>
      <c r="E138" s="155"/>
      <c r="F138" s="156"/>
      <c r="G138" s="244"/>
    </row>
    <row r="139" spans="1:7">
      <c r="A139" s="243"/>
      <c r="B139" s="129"/>
      <c r="C139" s="253"/>
      <c r="D139" s="164"/>
      <c r="E139" s="155"/>
      <c r="F139" s="156"/>
      <c r="G139" s="244"/>
    </row>
    <row r="140" spans="1:7">
      <c r="A140" s="243"/>
      <c r="B140" s="256"/>
      <c r="C140" s="135"/>
      <c r="D140" s="164"/>
      <c r="E140" s="155"/>
      <c r="F140" s="156"/>
      <c r="G140" s="244"/>
    </row>
    <row r="141" spans="1:7">
      <c r="A141" s="243"/>
      <c r="B141" s="33"/>
      <c r="C141" s="135"/>
      <c r="D141" s="164"/>
      <c r="E141" s="155"/>
      <c r="F141" s="156"/>
      <c r="G141" s="244"/>
    </row>
    <row r="142" spans="1:7">
      <c r="A142" s="243"/>
      <c r="B142" s="249"/>
      <c r="C142" s="135"/>
      <c r="D142" s="164"/>
      <c r="E142" s="155"/>
      <c r="F142" s="156"/>
      <c r="G142" s="244"/>
    </row>
    <row r="143" spans="1:7">
      <c r="A143" s="243"/>
      <c r="B143" s="247"/>
      <c r="C143" s="155"/>
      <c r="D143" s="146"/>
      <c r="E143" s="155"/>
      <c r="F143" s="156"/>
      <c r="G143" s="244"/>
    </row>
    <row r="144" spans="1:7">
      <c r="A144" s="243"/>
      <c r="B144" s="247"/>
      <c r="C144" s="155"/>
      <c r="D144" s="146"/>
      <c r="E144" s="155"/>
      <c r="F144" s="156"/>
      <c r="G144" s="244"/>
    </row>
    <row r="145" spans="1:7">
      <c r="A145" s="243"/>
      <c r="B145" s="247"/>
      <c r="C145" s="155"/>
      <c r="D145" s="146"/>
      <c r="E145" s="155"/>
      <c r="F145" s="156"/>
      <c r="G145" s="244"/>
    </row>
    <row r="146" spans="1:7">
      <c r="A146" s="243"/>
      <c r="B146" s="131"/>
      <c r="C146" s="155"/>
      <c r="D146" s="146"/>
      <c r="E146" s="155"/>
      <c r="F146" s="156"/>
      <c r="G146" s="244"/>
    </row>
    <row r="147" spans="1:7">
      <c r="A147" s="243"/>
      <c r="B147" s="131"/>
      <c r="C147" s="155"/>
      <c r="D147" s="146"/>
      <c r="E147" s="155"/>
      <c r="F147" s="156"/>
      <c r="G147" s="244"/>
    </row>
    <row r="148" spans="1:7">
      <c r="A148" s="243"/>
      <c r="B148" s="131"/>
      <c r="C148" s="155"/>
      <c r="D148" s="146"/>
      <c r="E148" s="155"/>
      <c r="F148" s="156"/>
      <c r="G148" s="244"/>
    </row>
    <row r="149" spans="1:7">
      <c r="A149" s="243"/>
      <c r="B149" s="131"/>
      <c r="C149" s="155"/>
      <c r="D149" s="146"/>
      <c r="E149" s="155"/>
      <c r="F149" s="156"/>
      <c r="G149" s="244"/>
    </row>
    <row r="150" spans="1:7">
      <c r="A150" s="243"/>
      <c r="B150" s="131"/>
      <c r="C150" s="155"/>
      <c r="D150" s="146"/>
      <c r="E150" s="155"/>
      <c r="F150" s="156"/>
      <c r="G150" s="244"/>
    </row>
    <row r="151" spans="1:7">
      <c r="A151" s="243"/>
      <c r="B151" s="131"/>
      <c r="C151" s="155"/>
      <c r="D151" s="146"/>
      <c r="E151" s="155"/>
      <c r="F151" s="156"/>
      <c r="G151" s="244"/>
    </row>
    <row r="152" spans="1:7">
      <c r="A152" s="112"/>
      <c r="B152" s="112"/>
      <c r="C152" s="112"/>
      <c r="D152" s="165"/>
      <c r="E152" s="155"/>
      <c r="F152" s="177"/>
      <c r="G152" s="177"/>
    </row>
    <row r="153" spans="1:7">
      <c r="A153" s="112"/>
      <c r="B153" s="112"/>
      <c r="C153" s="112"/>
      <c r="D153" s="112"/>
      <c r="E153" s="112"/>
      <c r="F153" s="177"/>
      <c r="G153" s="131"/>
    </row>
    <row r="154" spans="1:7">
      <c r="A154" s="243"/>
      <c r="B154" s="33"/>
      <c r="C154" s="135"/>
      <c r="D154" s="135"/>
      <c r="E154" s="135"/>
      <c r="F154" s="135"/>
      <c r="G154" s="135"/>
    </row>
    <row r="155" spans="1:7">
      <c r="A155" s="243"/>
      <c r="B155" s="135"/>
      <c r="C155" s="135"/>
      <c r="D155" s="135"/>
      <c r="E155" s="135"/>
      <c r="F155" s="135"/>
      <c r="G155" s="135"/>
    </row>
    <row r="156" spans="1:7">
      <c r="A156" s="133"/>
      <c r="B156" s="133"/>
      <c r="C156" s="133"/>
      <c r="D156" s="133"/>
      <c r="E156" s="133"/>
      <c r="F156" s="133"/>
      <c r="G156" s="133"/>
    </row>
    <row r="157" spans="1:7">
      <c r="A157" s="133"/>
      <c r="B157" s="257"/>
      <c r="C157" s="133"/>
      <c r="D157" s="133"/>
      <c r="E157" s="133"/>
      <c r="F157" s="133"/>
      <c r="G157" s="133"/>
    </row>
    <row r="158" spans="1:7">
      <c r="A158" s="133"/>
      <c r="B158" s="133"/>
      <c r="C158" s="133"/>
      <c r="D158" s="133"/>
      <c r="E158" s="133"/>
      <c r="F158" s="133"/>
      <c r="G158" s="133"/>
    </row>
    <row r="159" spans="1:7">
      <c r="A159" s="135"/>
      <c r="B159" s="135"/>
      <c r="C159" s="135"/>
      <c r="D159" s="135"/>
      <c r="E159" s="135"/>
      <c r="F159" s="135"/>
      <c r="G159" s="135"/>
    </row>
    <row r="160" spans="1:7">
      <c r="A160" s="307"/>
      <c r="B160" s="307"/>
      <c r="C160" s="307"/>
      <c r="D160" s="306"/>
      <c r="E160" s="252"/>
      <c r="F160" s="306"/>
      <c r="G160" s="306"/>
    </row>
    <row r="161" spans="1:7">
      <c r="A161" s="307"/>
      <c r="B161" s="307"/>
      <c r="C161" s="307"/>
      <c r="D161" s="306"/>
      <c r="E161" s="252"/>
      <c r="F161" s="306"/>
      <c r="G161" s="306"/>
    </row>
    <row r="162" spans="1:7">
      <c r="A162" s="243"/>
      <c r="B162" s="131"/>
      <c r="C162" s="253"/>
      <c r="D162" s="133"/>
      <c r="E162" s="155"/>
      <c r="F162" s="156"/>
      <c r="G162" s="244"/>
    </row>
    <row r="163" spans="1:7">
      <c r="A163" s="243"/>
      <c r="B163" s="245"/>
      <c r="C163" s="253"/>
      <c r="D163" s="133"/>
      <c r="E163" s="155"/>
      <c r="F163" s="156"/>
      <c r="G163" s="244"/>
    </row>
    <row r="164" spans="1:7">
      <c r="A164" s="243"/>
      <c r="B164" s="131"/>
      <c r="C164" s="168"/>
      <c r="D164" s="133"/>
      <c r="E164" s="155"/>
      <c r="F164" s="156"/>
      <c r="G164" s="244"/>
    </row>
    <row r="165" spans="1:7">
      <c r="A165" s="243"/>
      <c r="B165" s="131"/>
      <c r="C165" s="246"/>
      <c r="D165" s="133"/>
      <c r="E165" s="155"/>
      <c r="F165" s="156"/>
      <c r="G165" s="244"/>
    </row>
    <row r="166" spans="1:7">
      <c r="A166" s="243"/>
      <c r="B166" s="131"/>
      <c r="C166" s="168"/>
      <c r="D166" s="133"/>
      <c r="E166" s="155"/>
      <c r="F166" s="156"/>
      <c r="G166" s="244"/>
    </row>
    <row r="167" spans="1:7">
      <c r="A167" s="243"/>
      <c r="B167" s="131"/>
      <c r="C167" s="155"/>
      <c r="D167" s="133"/>
      <c r="E167" s="155"/>
      <c r="F167" s="156"/>
      <c r="G167" s="244"/>
    </row>
    <row r="168" spans="1:7">
      <c r="A168" s="243"/>
      <c r="B168" s="253"/>
      <c r="C168" s="253"/>
      <c r="D168" s="133"/>
      <c r="E168" s="155"/>
      <c r="F168" s="156"/>
      <c r="G168" s="244"/>
    </row>
    <row r="169" spans="1:7">
      <c r="A169" s="243"/>
      <c r="B169" s="131"/>
      <c r="C169" s="253"/>
      <c r="D169" s="133"/>
      <c r="E169" s="155"/>
      <c r="F169" s="156"/>
      <c r="G169" s="244"/>
    </row>
    <row r="170" spans="1:7">
      <c r="A170" s="243"/>
      <c r="B170" s="131"/>
      <c r="C170" s="168"/>
      <c r="D170" s="133"/>
      <c r="E170" s="155"/>
      <c r="F170" s="156"/>
      <c r="G170" s="244"/>
    </row>
    <row r="171" spans="1:7">
      <c r="A171" s="243"/>
      <c r="B171" s="253"/>
      <c r="C171" s="253"/>
      <c r="D171" s="133"/>
      <c r="E171" s="155"/>
      <c r="F171" s="156"/>
      <c r="G171" s="244"/>
    </row>
    <row r="172" spans="1:7">
      <c r="A172" s="243"/>
      <c r="B172" s="131"/>
      <c r="C172" s="253"/>
      <c r="D172" s="133"/>
      <c r="E172" s="155"/>
      <c r="F172" s="156"/>
      <c r="G172" s="244"/>
    </row>
    <row r="173" spans="1:7">
      <c r="A173" s="243"/>
      <c r="B173" s="131"/>
      <c r="C173" s="253"/>
      <c r="D173" s="133"/>
      <c r="E173" s="155"/>
      <c r="F173" s="156"/>
      <c r="G173" s="244"/>
    </row>
    <row r="174" spans="1:7">
      <c r="A174" s="243"/>
      <c r="B174" s="131"/>
      <c r="C174" s="155"/>
      <c r="D174" s="133"/>
      <c r="E174" s="155"/>
      <c r="F174" s="156"/>
      <c r="G174" s="244"/>
    </row>
    <row r="175" spans="1:7">
      <c r="A175" s="243"/>
      <c r="B175" s="168"/>
      <c r="C175" s="155"/>
      <c r="D175" s="133"/>
      <c r="E175" s="155"/>
      <c r="F175" s="156"/>
      <c r="G175" s="244"/>
    </row>
    <row r="176" spans="1:7">
      <c r="A176" s="243"/>
      <c r="B176" s="131"/>
      <c r="C176" s="155"/>
      <c r="D176" s="133"/>
      <c r="E176" s="155"/>
      <c r="F176" s="156"/>
      <c r="G176" s="244"/>
    </row>
    <row r="177" spans="1:7">
      <c r="A177" s="243"/>
      <c r="B177" s="131"/>
      <c r="C177" s="155"/>
      <c r="D177" s="133"/>
      <c r="E177" s="155"/>
      <c r="F177" s="156"/>
      <c r="G177" s="244"/>
    </row>
    <row r="178" spans="1:7">
      <c r="A178" s="243"/>
      <c r="B178" s="131"/>
      <c r="C178" s="155"/>
      <c r="D178" s="133"/>
      <c r="E178" s="155"/>
      <c r="F178" s="156"/>
      <c r="G178" s="244"/>
    </row>
    <row r="179" spans="1:7">
      <c r="A179" s="243"/>
      <c r="B179" s="168"/>
      <c r="C179" s="155"/>
      <c r="D179" s="133"/>
      <c r="E179" s="155"/>
      <c r="F179" s="156"/>
      <c r="G179" s="244"/>
    </row>
    <row r="180" spans="1:7">
      <c r="A180" s="243"/>
      <c r="B180" s="131"/>
      <c r="C180" s="155"/>
      <c r="D180" s="133"/>
      <c r="E180" s="155"/>
      <c r="F180" s="156"/>
      <c r="G180" s="244"/>
    </row>
    <row r="181" spans="1:7">
      <c r="A181" s="243"/>
      <c r="B181" s="131"/>
      <c r="C181" s="155"/>
      <c r="D181" s="133"/>
      <c r="E181" s="155"/>
      <c r="F181" s="156"/>
      <c r="G181" s="244"/>
    </row>
    <row r="182" spans="1:7">
      <c r="A182" s="243"/>
      <c r="B182" s="131"/>
      <c r="C182" s="155"/>
      <c r="D182" s="133"/>
      <c r="E182" s="155"/>
      <c r="F182" s="156"/>
      <c r="G182" s="244"/>
    </row>
    <row r="183" spans="1:7">
      <c r="A183" s="243"/>
      <c r="B183" s="131"/>
      <c r="C183" s="155"/>
      <c r="D183" s="133"/>
      <c r="E183" s="155"/>
      <c r="F183" s="156"/>
      <c r="G183" s="244"/>
    </row>
    <row r="184" spans="1:7">
      <c r="A184" s="243"/>
      <c r="B184" s="247"/>
      <c r="C184" s="155"/>
      <c r="D184" s="133"/>
      <c r="E184" s="155"/>
      <c r="F184" s="156"/>
      <c r="G184" s="244"/>
    </row>
    <row r="185" spans="1:7">
      <c r="A185" s="243"/>
      <c r="B185" s="131"/>
      <c r="C185" s="168"/>
      <c r="D185" s="133"/>
      <c r="E185" s="155"/>
      <c r="F185" s="156"/>
      <c r="G185" s="244"/>
    </row>
    <row r="186" spans="1:7">
      <c r="A186" s="243"/>
      <c r="B186" s="131"/>
      <c r="C186" s="168"/>
      <c r="D186" s="133"/>
      <c r="E186" s="155"/>
      <c r="F186" s="156"/>
      <c r="G186" s="244"/>
    </row>
    <row r="187" spans="1:7">
      <c r="A187" s="243"/>
      <c r="B187" s="131"/>
      <c r="C187" s="168"/>
      <c r="D187" s="133"/>
      <c r="E187" s="155"/>
      <c r="F187" s="156"/>
      <c r="G187" s="244"/>
    </row>
    <row r="188" spans="1:7">
      <c r="A188" s="243"/>
      <c r="B188" s="131"/>
      <c r="C188" s="253"/>
      <c r="D188" s="133"/>
      <c r="E188" s="155"/>
      <c r="F188" s="156"/>
      <c r="G188" s="244"/>
    </row>
    <row r="189" spans="1:7">
      <c r="A189" s="243"/>
      <c r="B189" s="253"/>
      <c r="C189" s="253"/>
      <c r="D189" s="133"/>
      <c r="E189" s="155"/>
      <c r="F189" s="156"/>
      <c r="G189" s="244"/>
    </row>
    <row r="190" spans="1:7">
      <c r="A190" s="243"/>
      <c r="B190" s="131"/>
      <c r="C190" s="246"/>
      <c r="D190" s="133"/>
      <c r="E190" s="155"/>
      <c r="F190" s="156"/>
      <c r="G190" s="244"/>
    </row>
    <row r="191" spans="1:7">
      <c r="A191" s="243"/>
      <c r="B191" s="247"/>
      <c r="C191" s="246"/>
      <c r="D191" s="133"/>
      <c r="E191" s="155"/>
      <c r="F191" s="156"/>
      <c r="G191" s="244"/>
    </row>
    <row r="192" spans="1:7">
      <c r="A192" s="243"/>
      <c r="B192" s="253"/>
      <c r="C192" s="253"/>
      <c r="D192" s="133"/>
      <c r="E192" s="155"/>
      <c r="F192" s="156"/>
      <c r="G192" s="244"/>
    </row>
    <row r="193" spans="1:7">
      <c r="A193" s="243"/>
      <c r="B193" s="253"/>
      <c r="C193" s="253"/>
      <c r="D193" s="133"/>
      <c r="E193" s="155"/>
      <c r="F193" s="156"/>
      <c r="G193" s="244"/>
    </row>
    <row r="194" spans="1:7">
      <c r="A194" s="243"/>
      <c r="B194" s="253"/>
      <c r="C194" s="253"/>
      <c r="D194" s="133"/>
      <c r="E194" s="155"/>
      <c r="F194" s="156"/>
      <c r="G194" s="244"/>
    </row>
    <row r="195" spans="1:7">
      <c r="A195" s="243"/>
      <c r="B195" s="253"/>
      <c r="C195" s="253"/>
      <c r="D195" s="133"/>
      <c r="E195" s="155"/>
      <c r="F195" s="156"/>
      <c r="G195" s="244"/>
    </row>
    <row r="196" spans="1:7">
      <c r="A196" s="243"/>
      <c r="B196" s="131"/>
      <c r="C196" s="253"/>
      <c r="D196" s="133"/>
      <c r="E196" s="155"/>
      <c r="F196" s="156"/>
      <c r="G196" s="244"/>
    </row>
    <row r="197" spans="1:7">
      <c r="A197" s="243"/>
      <c r="B197" s="139"/>
      <c r="C197" s="253"/>
      <c r="D197" s="133"/>
      <c r="E197" s="155"/>
      <c r="F197" s="156"/>
      <c r="G197" s="244"/>
    </row>
    <row r="198" spans="1:7">
      <c r="A198" s="243"/>
      <c r="B198" s="135"/>
      <c r="C198" s="253"/>
      <c r="D198" s="133"/>
      <c r="E198" s="155"/>
      <c r="F198" s="156"/>
      <c r="G198" s="244"/>
    </row>
    <row r="199" spans="1:7">
      <c r="A199" s="243"/>
      <c r="B199" s="135"/>
      <c r="C199" s="253"/>
      <c r="D199" s="133"/>
      <c r="E199" s="155"/>
      <c r="F199" s="156"/>
      <c r="G199" s="244"/>
    </row>
    <row r="200" spans="1:7">
      <c r="A200" s="243"/>
      <c r="B200" s="135"/>
      <c r="C200" s="253"/>
      <c r="D200" s="133"/>
      <c r="E200" s="155"/>
      <c r="F200" s="156"/>
      <c r="G200" s="244"/>
    </row>
    <row r="201" spans="1:7">
      <c r="A201" s="243"/>
      <c r="B201" s="129"/>
      <c r="C201" s="253"/>
      <c r="D201" s="133"/>
      <c r="E201" s="155"/>
      <c r="F201" s="156"/>
      <c r="G201" s="244"/>
    </row>
    <row r="202" spans="1:7">
      <c r="A202" s="243"/>
      <c r="B202" s="248"/>
      <c r="C202" s="253"/>
      <c r="D202" s="133"/>
      <c r="E202" s="155"/>
      <c r="F202" s="156"/>
      <c r="G202" s="244"/>
    </row>
    <row r="203" spans="1:7">
      <c r="A203" s="243"/>
      <c r="B203" s="247"/>
      <c r="C203" s="253"/>
      <c r="D203" s="133"/>
      <c r="E203" s="155"/>
      <c r="F203" s="156"/>
      <c r="G203" s="244"/>
    </row>
    <row r="204" spans="1:7">
      <c r="A204" s="243"/>
      <c r="B204" s="247"/>
      <c r="C204" s="253"/>
      <c r="D204" s="133"/>
      <c r="E204" s="155"/>
      <c r="F204" s="156"/>
      <c r="G204" s="244"/>
    </row>
    <row r="205" spans="1:7">
      <c r="A205" s="243"/>
      <c r="B205" s="247"/>
      <c r="C205" s="253"/>
      <c r="D205" s="133"/>
      <c r="E205" s="155"/>
      <c r="F205" s="156"/>
      <c r="G205" s="244"/>
    </row>
    <row r="206" spans="1:7">
      <c r="A206" s="243"/>
      <c r="B206" s="247"/>
      <c r="C206" s="253"/>
      <c r="D206" s="133"/>
      <c r="E206" s="155"/>
      <c r="F206" s="156"/>
      <c r="G206" s="244"/>
    </row>
    <row r="207" spans="1:7">
      <c r="A207" s="243"/>
      <c r="B207" s="247"/>
      <c r="C207" s="253"/>
      <c r="D207" s="133"/>
      <c r="E207" s="155"/>
      <c r="F207" s="156"/>
      <c r="G207" s="244"/>
    </row>
    <row r="208" spans="1:7">
      <c r="A208" s="243"/>
      <c r="B208" s="247"/>
      <c r="C208" s="253"/>
      <c r="D208" s="133"/>
      <c r="E208" s="155"/>
      <c r="F208" s="156"/>
      <c r="G208" s="244"/>
    </row>
    <row r="209" spans="1:7">
      <c r="A209" s="243"/>
      <c r="B209" s="247"/>
      <c r="C209" s="253"/>
      <c r="D209" s="133"/>
      <c r="E209" s="155"/>
      <c r="F209" s="156"/>
      <c r="G209" s="244"/>
    </row>
    <row r="210" spans="1:7">
      <c r="A210" s="243"/>
      <c r="B210" s="129"/>
      <c r="C210" s="253"/>
      <c r="D210" s="133"/>
      <c r="E210" s="155"/>
      <c r="F210" s="156"/>
      <c r="G210" s="244"/>
    </row>
    <row r="211" spans="1:7">
      <c r="A211" s="243"/>
      <c r="B211" s="129"/>
      <c r="C211" s="253"/>
      <c r="D211" s="133"/>
      <c r="E211" s="155"/>
      <c r="F211" s="156"/>
      <c r="G211" s="244"/>
    </row>
    <row r="212" spans="1:7">
      <c r="A212" s="243"/>
      <c r="B212" s="129"/>
      <c r="C212" s="253"/>
      <c r="D212" s="133"/>
      <c r="E212" s="155"/>
      <c r="F212" s="156"/>
      <c r="G212" s="244"/>
    </row>
    <row r="213" spans="1:7">
      <c r="A213" s="243"/>
      <c r="B213" s="129"/>
      <c r="C213" s="253"/>
      <c r="D213" s="133"/>
      <c r="E213" s="155"/>
      <c r="F213" s="156"/>
      <c r="G213" s="244"/>
    </row>
    <row r="214" spans="1:7">
      <c r="A214" s="243"/>
      <c r="B214" s="129"/>
      <c r="C214" s="253"/>
      <c r="D214" s="133"/>
      <c r="E214" s="155"/>
      <c r="F214" s="156"/>
      <c r="G214" s="244"/>
    </row>
    <row r="215" spans="1:7">
      <c r="A215" s="243"/>
      <c r="B215" s="249"/>
      <c r="C215" s="253"/>
      <c r="D215" s="133"/>
      <c r="E215" s="155"/>
      <c r="F215" s="156"/>
      <c r="G215" s="244"/>
    </row>
    <row r="216" spans="1:7">
      <c r="A216" s="243"/>
      <c r="B216" s="129"/>
      <c r="C216" s="253"/>
      <c r="D216" s="133"/>
      <c r="E216" s="155"/>
      <c r="F216" s="156"/>
      <c r="G216" s="244"/>
    </row>
    <row r="217" spans="1:7">
      <c r="A217" s="243"/>
      <c r="B217" s="129"/>
      <c r="C217" s="253"/>
      <c r="D217" s="133"/>
      <c r="E217" s="155"/>
      <c r="F217" s="156"/>
      <c r="G217" s="244"/>
    </row>
    <row r="218" spans="1:7">
      <c r="A218" s="243"/>
      <c r="B218" s="129"/>
      <c r="C218" s="253"/>
      <c r="D218" s="133"/>
      <c r="E218" s="155"/>
      <c r="F218" s="156"/>
      <c r="G218" s="244"/>
    </row>
    <row r="219" spans="1:7">
      <c r="A219" s="243"/>
      <c r="B219" s="256"/>
      <c r="C219" s="135"/>
      <c r="D219" s="133"/>
      <c r="E219" s="155"/>
      <c r="F219" s="156"/>
      <c r="G219" s="244"/>
    </row>
    <row r="220" spans="1:7">
      <c r="A220" s="243"/>
      <c r="B220" s="33"/>
      <c r="C220" s="135"/>
      <c r="D220" s="133"/>
      <c r="E220" s="155"/>
      <c r="F220" s="156"/>
      <c r="G220" s="244"/>
    </row>
    <row r="221" spans="1:7">
      <c r="A221" s="243"/>
      <c r="B221" s="249"/>
      <c r="C221" s="135"/>
      <c r="D221" s="133"/>
      <c r="E221" s="155"/>
      <c r="F221" s="156"/>
      <c r="G221" s="244"/>
    </row>
    <row r="222" spans="1:7">
      <c r="A222" s="243"/>
      <c r="B222" s="247"/>
      <c r="C222" s="155"/>
      <c r="D222" s="133"/>
      <c r="E222" s="155"/>
      <c r="F222" s="156"/>
      <c r="G222" s="244"/>
    </row>
    <row r="223" spans="1:7">
      <c r="A223" s="243"/>
      <c r="B223" s="247"/>
      <c r="C223" s="155"/>
      <c r="D223" s="133"/>
      <c r="E223" s="155"/>
      <c r="F223" s="156"/>
      <c r="G223" s="244"/>
    </row>
    <row r="224" spans="1:7">
      <c r="A224" s="243"/>
      <c r="B224" s="247"/>
      <c r="C224" s="155"/>
      <c r="D224" s="133"/>
      <c r="E224" s="155"/>
      <c r="F224" s="156"/>
      <c r="G224" s="244"/>
    </row>
    <row r="225" spans="1:7">
      <c r="A225" s="243"/>
      <c r="B225" s="131"/>
      <c r="C225" s="155"/>
      <c r="D225" s="133"/>
      <c r="E225" s="155"/>
      <c r="F225" s="156"/>
      <c r="G225" s="244"/>
    </row>
    <row r="226" spans="1:7">
      <c r="A226" s="243"/>
      <c r="B226" s="131"/>
      <c r="C226" s="155"/>
      <c r="D226" s="133"/>
      <c r="E226" s="155"/>
      <c r="F226" s="156"/>
      <c r="G226" s="244"/>
    </row>
    <row r="227" spans="1:7">
      <c r="A227" s="243"/>
      <c r="B227" s="131"/>
      <c r="C227" s="155"/>
      <c r="D227" s="133"/>
      <c r="E227" s="155"/>
      <c r="F227" s="156"/>
      <c r="G227" s="244"/>
    </row>
    <row r="228" spans="1:7">
      <c r="A228" s="243"/>
      <c r="B228" s="131"/>
      <c r="C228" s="155"/>
      <c r="D228" s="133"/>
      <c r="E228" s="155"/>
      <c r="F228" s="156"/>
      <c r="G228" s="244"/>
    </row>
    <row r="229" spans="1:7">
      <c r="A229" s="243"/>
      <c r="B229" s="131"/>
      <c r="C229" s="155"/>
      <c r="D229" s="133"/>
      <c r="E229" s="155"/>
      <c r="F229" s="156"/>
      <c r="G229" s="244"/>
    </row>
    <row r="230" spans="1:7">
      <c r="A230" s="243"/>
      <c r="B230" s="131"/>
      <c r="C230" s="155"/>
      <c r="D230" s="133"/>
      <c r="E230" s="155"/>
      <c r="F230" s="156"/>
      <c r="G230" s="244"/>
    </row>
    <row r="231" spans="1:7">
      <c r="A231" s="301"/>
      <c r="B231" s="301"/>
      <c r="C231" s="301"/>
      <c r="D231" s="301"/>
      <c r="E231" s="301"/>
      <c r="F231" s="177"/>
      <c r="G231" s="177"/>
    </row>
    <row r="232" spans="1:7">
      <c r="A232" s="301"/>
      <c r="B232" s="301"/>
      <c r="C232" s="301"/>
      <c r="D232" s="301"/>
      <c r="E232" s="301"/>
      <c r="F232" s="177"/>
      <c r="G232" s="131"/>
    </row>
    <row r="233" spans="1:7">
      <c r="A233" s="243"/>
      <c r="B233" s="33"/>
      <c r="C233" s="135"/>
      <c r="D233" s="135"/>
      <c r="E233" s="135"/>
      <c r="F233" s="135"/>
      <c r="G233" s="135"/>
    </row>
    <row r="234" spans="1:7">
      <c r="A234" s="133"/>
      <c r="B234" s="133"/>
      <c r="C234" s="133"/>
      <c r="D234" s="133"/>
      <c r="E234" s="133"/>
      <c r="F234" s="133"/>
      <c r="G234" s="133"/>
    </row>
    <row r="235" spans="1:7">
      <c r="A235" s="133"/>
      <c r="B235" s="135"/>
      <c r="C235" s="133"/>
      <c r="D235" s="133"/>
      <c r="E235" s="133"/>
      <c r="F235" s="133"/>
      <c r="G235" s="133"/>
    </row>
    <row r="236" spans="1:7">
      <c r="A236" s="133"/>
      <c r="B236" s="133"/>
      <c r="C236" s="133"/>
      <c r="D236" s="133"/>
      <c r="E236" s="133"/>
      <c r="F236" s="133"/>
      <c r="G236" s="133"/>
    </row>
    <row r="237" spans="1:7">
      <c r="A237" s="133"/>
      <c r="B237" s="258"/>
      <c r="C237" s="133"/>
      <c r="D237" s="133"/>
      <c r="E237" s="133"/>
      <c r="F237" s="133"/>
      <c r="G237" s="133"/>
    </row>
    <row r="238" spans="1:7">
      <c r="A238" s="133"/>
      <c r="B238" s="133"/>
      <c r="C238" s="133"/>
      <c r="D238" s="133"/>
      <c r="E238" s="133"/>
      <c r="F238" s="133"/>
      <c r="G238" s="133"/>
    </row>
    <row r="239" spans="1:7">
      <c r="A239" s="133"/>
      <c r="B239" s="133"/>
      <c r="C239" s="133"/>
      <c r="D239" s="133"/>
      <c r="E239" s="133"/>
      <c r="F239" s="133"/>
      <c r="G239" s="133"/>
    </row>
    <row r="240" spans="1:7">
      <c r="A240" s="135"/>
      <c r="B240" s="135"/>
      <c r="C240" s="135"/>
      <c r="D240" s="135"/>
      <c r="E240" s="135"/>
      <c r="F240" s="135"/>
      <c r="G240" s="135"/>
    </row>
    <row r="241" spans="1:8">
      <c r="A241" s="307"/>
      <c r="B241" s="307"/>
      <c r="C241" s="307"/>
      <c r="D241" s="306"/>
      <c r="E241" s="252"/>
      <c r="F241" s="306"/>
      <c r="G241" s="306"/>
    </row>
    <row r="242" spans="1:8">
      <c r="A242" s="307"/>
      <c r="B242" s="307"/>
      <c r="C242" s="307"/>
      <c r="D242" s="306"/>
      <c r="E242" s="252"/>
      <c r="F242" s="306"/>
      <c r="G242" s="306"/>
    </row>
    <row r="243" spans="1:8">
      <c r="A243" s="243"/>
      <c r="B243" s="131"/>
      <c r="C243" s="253"/>
      <c r="D243" s="133"/>
      <c r="E243" s="155"/>
      <c r="F243" s="156"/>
      <c r="G243" s="244"/>
      <c r="H243">
        <v>60</v>
      </c>
    </row>
    <row r="244" spans="1:8">
      <c r="A244" s="243"/>
      <c r="B244" s="245"/>
      <c r="C244" s="253"/>
      <c r="D244" s="133"/>
      <c r="E244" s="155"/>
      <c r="F244" s="156"/>
      <c r="G244" s="244"/>
      <c r="H244">
        <v>15</v>
      </c>
    </row>
    <row r="245" spans="1:8">
      <c r="A245" s="243"/>
      <c r="B245" s="131"/>
      <c r="C245" s="168"/>
      <c r="D245" s="133"/>
      <c r="E245" s="155"/>
      <c r="F245" s="156"/>
      <c r="G245" s="244"/>
      <c r="H245">
        <v>15</v>
      </c>
    </row>
    <row r="246" spans="1:8">
      <c r="A246" s="243"/>
      <c r="B246" s="131"/>
      <c r="C246" s="246"/>
      <c r="D246" s="133"/>
      <c r="E246" s="155"/>
      <c r="F246" s="156"/>
      <c r="G246" s="244"/>
      <c r="H246">
        <v>0</v>
      </c>
    </row>
    <row r="247" spans="1:8">
      <c r="A247" s="243"/>
      <c r="B247" s="131"/>
      <c r="C247" s="168"/>
      <c r="D247" s="133"/>
      <c r="E247" s="155"/>
      <c r="F247" s="156"/>
      <c r="G247" s="244"/>
      <c r="H247">
        <v>15</v>
      </c>
    </row>
    <row r="248" spans="1:8">
      <c r="A248" s="243"/>
      <c r="B248" s="131"/>
      <c r="C248" s="155"/>
      <c r="D248" s="133"/>
      <c r="E248" s="155"/>
      <c r="F248" s="156"/>
      <c r="G248" s="244"/>
      <c r="H248">
        <v>10</v>
      </c>
    </row>
    <row r="249" spans="1:8">
      <c r="A249" s="243"/>
      <c r="B249" s="253"/>
      <c r="C249" s="253"/>
      <c r="D249" s="133"/>
      <c r="E249" s="155"/>
      <c r="F249" s="156"/>
      <c r="G249" s="244"/>
    </row>
    <row r="250" spans="1:8">
      <c r="A250" s="243"/>
      <c r="B250" s="131"/>
      <c r="C250" s="253"/>
      <c r="D250" s="133"/>
      <c r="E250" s="155"/>
      <c r="F250" s="156"/>
      <c r="G250" s="244"/>
      <c r="H250">
        <v>10</v>
      </c>
    </row>
    <row r="251" spans="1:8">
      <c r="A251" s="243"/>
      <c r="B251" s="131"/>
      <c r="C251" s="168"/>
      <c r="D251" s="133"/>
      <c r="E251" s="155"/>
      <c r="F251" s="156"/>
      <c r="G251" s="244"/>
      <c r="H251">
        <v>4</v>
      </c>
    </row>
    <row r="252" spans="1:8">
      <c r="A252" s="243"/>
      <c r="B252" s="253"/>
      <c r="C252" s="253"/>
      <c r="D252" s="133"/>
      <c r="E252" s="155"/>
      <c r="F252" s="156"/>
      <c r="G252" s="244"/>
      <c r="H252">
        <v>36</v>
      </c>
    </row>
    <row r="253" spans="1:8">
      <c r="A253" s="243"/>
      <c r="B253" s="131"/>
      <c r="C253" s="253"/>
      <c r="D253" s="133"/>
      <c r="E253" s="155"/>
      <c r="F253" s="156"/>
      <c r="G253" s="244"/>
      <c r="H253">
        <v>0</v>
      </c>
    </row>
    <row r="254" spans="1:8">
      <c r="A254" s="243"/>
      <c r="B254" s="131"/>
      <c r="C254" s="253"/>
      <c r="D254" s="133"/>
      <c r="E254" s="155"/>
      <c r="F254" s="156"/>
      <c r="G254" s="244"/>
      <c r="H254">
        <v>13</v>
      </c>
    </row>
    <row r="255" spans="1:8">
      <c r="A255" s="243"/>
      <c r="B255" s="131"/>
      <c r="C255" s="155"/>
      <c r="D255" s="133"/>
      <c r="E255" s="155"/>
      <c r="F255" s="156"/>
      <c r="G255" s="244"/>
      <c r="H255">
        <v>480</v>
      </c>
    </row>
    <row r="256" spans="1:8">
      <c r="A256" s="243"/>
      <c r="B256" s="168"/>
      <c r="C256" s="155"/>
      <c r="D256" s="133"/>
      <c r="E256" s="155"/>
      <c r="F256" s="156"/>
      <c r="G256" s="244"/>
      <c r="H256">
        <v>15</v>
      </c>
    </row>
    <row r="257" spans="1:8">
      <c r="A257" s="243"/>
      <c r="B257" s="131"/>
      <c r="C257" s="155"/>
      <c r="D257" s="133"/>
      <c r="E257" s="155"/>
      <c r="F257" s="156"/>
      <c r="G257" s="244"/>
      <c r="H257">
        <v>20</v>
      </c>
    </row>
    <row r="258" spans="1:8">
      <c r="A258" s="243"/>
      <c r="B258" s="131"/>
      <c r="C258" s="155"/>
      <c r="D258" s="133"/>
      <c r="E258" s="155"/>
      <c r="F258" s="156"/>
      <c r="G258" s="244"/>
      <c r="H258">
        <v>12</v>
      </c>
    </row>
    <row r="259" spans="1:8">
      <c r="A259" s="243"/>
      <c r="B259" s="131"/>
      <c r="C259" s="155"/>
      <c r="D259" s="133"/>
      <c r="E259" s="155"/>
      <c r="F259" s="156"/>
      <c r="G259" s="244"/>
    </row>
    <row r="260" spans="1:8">
      <c r="A260" s="243"/>
      <c r="B260" s="168"/>
      <c r="C260" s="155"/>
      <c r="D260" s="133"/>
      <c r="E260" s="155"/>
      <c r="F260" s="156"/>
      <c r="G260" s="244"/>
      <c r="H260">
        <v>10</v>
      </c>
    </row>
    <row r="261" spans="1:8">
      <c r="A261" s="243"/>
      <c r="B261" s="131"/>
      <c r="C261" s="155"/>
      <c r="D261" s="133"/>
      <c r="E261" s="155"/>
      <c r="F261" s="156"/>
      <c r="G261" s="244"/>
    </row>
    <row r="262" spans="1:8">
      <c r="A262" s="243"/>
      <c r="B262" s="131"/>
      <c r="C262" s="155"/>
      <c r="D262" s="133"/>
      <c r="E262" s="155"/>
      <c r="F262" s="156"/>
      <c r="G262" s="244"/>
    </row>
    <row r="263" spans="1:8">
      <c r="A263" s="243"/>
      <c r="B263" s="131"/>
      <c r="C263" s="155"/>
      <c r="D263" s="133"/>
      <c r="E263" s="155"/>
      <c r="F263" s="156"/>
      <c r="G263" s="244"/>
    </row>
    <row r="264" spans="1:8">
      <c r="A264" s="243"/>
      <c r="B264" s="131"/>
      <c r="C264" s="155"/>
      <c r="D264" s="133"/>
      <c r="E264" s="155"/>
      <c r="F264" s="156"/>
      <c r="G264" s="244"/>
    </row>
    <row r="265" spans="1:8">
      <c r="A265" s="243"/>
      <c r="B265" s="247"/>
      <c r="C265" s="155"/>
      <c r="D265" s="133"/>
      <c r="E265" s="155"/>
      <c r="F265" s="156"/>
      <c r="G265" s="244"/>
    </row>
    <row r="266" spans="1:8">
      <c r="A266" s="243"/>
      <c r="B266" s="131"/>
      <c r="C266" s="168"/>
      <c r="D266" s="133"/>
      <c r="E266" s="155"/>
      <c r="F266" s="156"/>
      <c r="G266" s="244"/>
    </row>
    <row r="267" spans="1:8">
      <c r="A267" s="243"/>
      <c r="B267" s="131"/>
      <c r="C267" s="168"/>
      <c r="D267" s="133"/>
      <c r="E267" s="155"/>
      <c r="F267" s="156"/>
      <c r="G267" s="244"/>
      <c r="H267">
        <v>0</v>
      </c>
    </row>
    <row r="268" spans="1:8">
      <c r="A268" s="243"/>
      <c r="B268" s="131"/>
      <c r="C268" s="168"/>
      <c r="D268" s="133"/>
      <c r="E268" s="155"/>
      <c r="F268" s="156"/>
      <c r="G268" s="244"/>
    </row>
    <row r="269" spans="1:8">
      <c r="A269" s="243"/>
      <c r="B269" s="131"/>
      <c r="C269" s="253"/>
      <c r="D269" s="133"/>
      <c r="E269" s="155"/>
      <c r="F269" s="156"/>
      <c r="G269" s="244"/>
      <c r="H269">
        <v>0</v>
      </c>
    </row>
    <row r="270" spans="1:8">
      <c r="A270" s="243"/>
      <c r="B270" s="253"/>
      <c r="C270" s="253"/>
      <c r="D270" s="133"/>
      <c r="E270" s="155"/>
      <c r="F270" s="156"/>
      <c r="G270" s="244"/>
    </row>
    <row r="271" spans="1:8">
      <c r="A271" s="243"/>
      <c r="B271" s="131"/>
      <c r="C271" s="246"/>
      <c r="D271" s="133"/>
      <c r="E271" s="155"/>
      <c r="F271" s="156"/>
      <c r="G271" s="244"/>
    </row>
    <row r="272" spans="1:8">
      <c r="A272" s="243"/>
      <c r="B272" s="247"/>
      <c r="C272" s="246"/>
      <c r="D272" s="133"/>
      <c r="E272" s="155"/>
      <c r="F272" s="156"/>
      <c r="G272" s="244"/>
    </row>
    <row r="273" spans="1:7">
      <c r="A273" s="243"/>
      <c r="B273" s="253"/>
      <c r="C273" s="253"/>
      <c r="D273" s="133"/>
      <c r="E273" s="155"/>
      <c r="F273" s="156"/>
      <c r="G273" s="244"/>
    </row>
    <row r="274" spans="1:7">
      <c r="A274" s="243"/>
      <c r="B274" s="253"/>
      <c r="C274" s="253"/>
      <c r="D274" s="133"/>
      <c r="E274" s="155"/>
      <c r="F274" s="156"/>
      <c r="G274" s="244"/>
    </row>
    <row r="275" spans="1:7">
      <c r="A275" s="243"/>
      <c r="B275" s="253"/>
      <c r="C275" s="253"/>
      <c r="D275" s="133"/>
      <c r="E275" s="155"/>
      <c r="F275" s="156"/>
      <c r="G275" s="244"/>
    </row>
    <row r="276" spans="1:7">
      <c r="A276" s="243"/>
      <c r="B276" s="253"/>
      <c r="C276" s="253"/>
      <c r="D276" s="133"/>
      <c r="E276" s="155"/>
      <c r="F276" s="156"/>
      <c r="G276" s="244"/>
    </row>
    <row r="277" spans="1:7">
      <c r="A277" s="243"/>
      <c r="B277" s="131"/>
      <c r="C277" s="253"/>
      <c r="D277" s="133"/>
      <c r="E277" s="155"/>
      <c r="F277" s="156"/>
      <c r="G277" s="244"/>
    </row>
    <row r="278" spans="1:7">
      <c r="A278" s="243"/>
      <c r="B278" s="139"/>
      <c r="C278" s="253"/>
      <c r="D278" s="133"/>
      <c r="E278" s="155"/>
      <c r="F278" s="156"/>
      <c r="G278" s="244"/>
    </row>
    <row r="279" spans="1:7">
      <c r="A279" s="243"/>
      <c r="B279" s="135"/>
      <c r="C279" s="253"/>
      <c r="D279" s="133"/>
      <c r="E279" s="155"/>
      <c r="F279" s="156"/>
      <c r="G279" s="244"/>
    </row>
    <row r="280" spans="1:7">
      <c r="A280" s="243"/>
      <c r="B280" s="135"/>
      <c r="C280" s="253"/>
      <c r="D280" s="133"/>
      <c r="E280" s="155"/>
      <c r="F280" s="156"/>
      <c r="G280" s="244"/>
    </row>
    <row r="281" spans="1:7">
      <c r="A281" s="243"/>
      <c r="B281" s="135"/>
      <c r="C281" s="253"/>
      <c r="D281" s="133"/>
      <c r="E281" s="155"/>
      <c r="F281" s="156"/>
      <c r="G281" s="244"/>
    </row>
    <row r="282" spans="1:7">
      <c r="A282" s="243"/>
      <c r="B282" s="129"/>
      <c r="C282" s="253"/>
      <c r="D282" s="133"/>
      <c r="E282" s="155"/>
      <c r="F282" s="156"/>
      <c r="G282" s="244"/>
    </row>
    <row r="283" spans="1:7">
      <c r="A283" s="243"/>
      <c r="B283" s="248"/>
      <c r="C283" s="253"/>
      <c r="D283" s="133"/>
      <c r="E283" s="155"/>
      <c r="F283" s="156"/>
      <c r="G283" s="244"/>
    </row>
    <row r="284" spans="1:7">
      <c r="A284" s="243"/>
      <c r="B284" s="247"/>
      <c r="C284" s="253"/>
      <c r="D284" s="133"/>
      <c r="E284" s="155"/>
      <c r="F284" s="156"/>
      <c r="G284" s="244"/>
    </row>
    <row r="285" spans="1:7">
      <c r="A285" s="243"/>
      <c r="B285" s="247"/>
      <c r="C285" s="253"/>
      <c r="D285" s="133"/>
      <c r="E285" s="155"/>
      <c r="F285" s="156"/>
      <c r="G285" s="244"/>
    </row>
    <row r="286" spans="1:7">
      <c r="A286" s="243"/>
      <c r="B286" s="247"/>
      <c r="C286" s="253"/>
      <c r="D286" s="133"/>
      <c r="E286" s="155"/>
      <c r="F286" s="156"/>
      <c r="G286" s="244"/>
    </row>
    <row r="287" spans="1:7">
      <c r="A287" s="243"/>
      <c r="B287" s="247"/>
      <c r="C287" s="253"/>
      <c r="D287" s="133"/>
      <c r="E287" s="155"/>
      <c r="F287" s="156"/>
      <c r="G287" s="244"/>
    </row>
    <row r="288" spans="1:7">
      <c r="A288" s="243"/>
      <c r="B288" s="247"/>
      <c r="C288" s="253"/>
      <c r="D288" s="133"/>
      <c r="E288" s="155"/>
      <c r="F288" s="156"/>
      <c r="G288" s="244"/>
    </row>
    <row r="289" spans="1:7">
      <c r="A289" s="243"/>
      <c r="B289" s="247"/>
      <c r="C289" s="253"/>
      <c r="D289" s="133"/>
      <c r="E289" s="155"/>
      <c r="F289" s="156"/>
      <c r="G289" s="244"/>
    </row>
    <row r="290" spans="1:7">
      <c r="A290" s="243"/>
      <c r="B290" s="247"/>
      <c r="C290" s="253"/>
      <c r="D290" s="133"/>
      <c r="E290" s="155"/>
      <c r="F290" s="156"/>
      <c r="G290" s="244"/>
    </row>
    <row r="291" spans="1:7">
      <c r="A291" s="243"/>
      <c r="B291" s="129"/>
      <c r="C291" s="253"/>
      <c r="D291" s="133"/>
      <c r="E291" s="155"/>
      <c r="F291" s="156"/>
      <c r="G291" s="244"/>
    </row>
    <row r="292" spans="1:7">
      <c r="A292" s="243"/>
      <c r="B292" s="129"/>
      <c r="C292" s="253"/>
      <c r="D292" s="133"/>
      <c r="E292" s="155"/>
      <c r="F292" s="156"/>
      <c r="G292" s="244"/>
    </row>
    <row r="293" spans="1:7">
      <c r="A293" s="243"/>
      <c r="B293" s="129"/>
      <c r="C293" s="253"/>
      <c r="D293" s="133"/>
      <c r="E293" s="155"/>
      <c r="F293" s="156"/>
      <c r="G293" s="244"/>
    </row>
    <row r="294" spans="1:7">
      <c r="A294" s="243"/>
      <c r="B294" s="129"/>
      <c r="C294" s="253"/>
      <c r="D294" s="133"/>
      <c r="E294" s="155"/>
      <c r="F294" s="156"/>
      <c r="G294" s="244"/>
    </row>
    <row r="295" spans="1:7">
      <c r="A295" s="243"/>
      <c r="B295" s="129"/>
      <c r="C295" s="253"/>
      <c r="D295" s="133"/>
      <c r="E295" s="155"/>
      <c r="F295" s="156"/>
      <c r="G295" s="244"/>
    </row>
    <row r="296" spans="1:7">
      <c r="A296" s="243"/>
      <c r="B296" s="249"/>
      <c r="C296" s="253"/>
      <c r="D296" s="133"/>
      <c r="E296" s="155"/>
      <c r="F296" s="156"/>
      <c r="G296" s="244"/>
    </row>
    <row r="297" spans="1:7">
      <c r="A297" s="243"/>
      <c r="B297" s="129"/>
      <c r="C297" s="253"/>
      <c r="D297" s="133"/>
      <c r="E297" s="155"/>
      <c r="F297" s="156"/>
      <c r="G297" s="244"/>
    </row>
    <row r="298" spans="1:7">
      <c r="A298" s="243"/>
      <c r="B298" s="129"/>
      <c r="C298" s="253"/>
      <c r="D298" s="133"/>
      <c r="E298" s="155"/>
      <c r="F298" s="156"/>
      <c r="G298" s="244"/>
    </row>
    <row r="299" spans="1:7">
      <c r="A299" s="243"/>
      <c r="B299" s="129"/>
      <c r="C299" s="253"/>
      <c r="D299" s="133"/>
      <c r="E299" s="155"/>
      <c r="F299" s="156"/>
      <c r="G299" s="244"/>
    </row>
    <row r="300" spans="1:7">
      <c r="A300" s="243"/>
      <c r="B300" s="256"/>
      <c r="C300" s="135"/>
      <c r="D300" s="133"/>
      <c r="E300" s="155"/>
      <c r="F300" s="156"/>
      <c r="G300" s="244"/>
    </row>
    <row r="301" spans="1:7">
      <c r="A301" s="243"/>
      <c r="B301" s="33"/>
      <c r="C301" s="135"/>
      <c r="D301" s="133"/>
      <c r="E301" s="155"/>
      <c r="F301" s="156"/>
      <c r="G301" s="244"/>
    </row>
    <row r="302" spans="1:7">
      <c r="A302" s="243"/>
      <c r="B302" s="249"/>
      <c r="C302" s="135"/>
      <c r="D302" s="133"/>
      <c r="E302" s="155"/>
      <c r="F302" s="156"/>
      <c r="G302" s="244"/>
    </row>
    <row r="303" spans="1:7">
      <c r="A303" s="243"/>
      <c r="B303" s="247"/>
      <c r="C303" s="155"/>
      <c r="D303" s="133"/>
      <c r="E303" s="155"/>
      <c r="F303" s="156"/>
      <c r="G303" s="244"/>
    </row>
    <row r="304" spans="1:7">
      <c r="A304" s="243"/>
      <c r="B304" s="247"/>
      <c r="C304" s="155"/>
      <c r="D304" s="133"/>
      <c r="E304" s="155"/>
      <c r="F304" s="156"/>
      <c r="G304" s="244"/>
    </row>
    <row r="305" spans="1:8">
      <c r="A305" s="243"/>
      <c r="B305" s="247"/>
      <c r="C305" s="155"/>
      <c r="D305" s="133"/>
      <c r="E305" s="155"/>
      <c r="F305" s="156"/>
      <c r="G305" s="244"/>
    </row>
    <row r="306" spans="1:8">
      <c r="A306" s="243"/>
      <c r="B306" s="131"/>
      <c r="C306" s="155"/>
      <c r="D306" s="133"/>
      <c r="E306" s="155"/>
      <c r="F306" s="156"/>
      <c r="G306" s="244"/>
    </row>
    <row r="307" spans="1:8">
      <c r="A307" s="243"/>
      <c r="B307" s="131"/>
      <c r="C307" s="155"/>
      <c r="D307" s="133"/>
      <c r="E307" s="155"/>
      <c r="F307" s="156"/>
      <c r="G307" s="244"/>
    </row>
    <row r="308" spans="1:8">
      <c r="A308" s="243"/>
      <c r="B308" s="131"/>
      <c r="C308" s="155"/>
      <c r="D308" s="133"/>
      <c r="E308" s="155"/>
      <c r="F308" s="156"/>
      <c r="G308" s="244"/>
    </row>
    <row r="309" spans="1:8">
      <c r="A309" s="243"/>
      <c r="B309" s="131"/>
      <c r="C309" s="155"/>
      <c r="D309" s="133"/>
      <c r="E309" s="155"/>
      <c r="F309" s="156"/>
      <c r="G309" s="244"/>
      <c r="H309">
        <v>20</v>
      </c>
    </row>
    <row r="310" spans="1:8">
      <c r="A310" s="243"/>
      <c r="B310" s="131"/>
      <c r="C310" s="155"/>
      <c r="D310" s="133"/>
      <c r="E310" s="155"/>
      <c r="F310" s="156"/>
      <c r="G310" s="244"/>
      <c r="H310">
        <v>5</v>
      </c>
    </row>
    <row r="311" spans="1:8">
      <c r="A311" s="243"/>
      <c r="B311" s="131"/>
      <c r="C311" s="155"/>
      <c r="D311" s="133"/>
      <c r="E311" s="155"/>
      <c r="F311" s="156"/>
      <c r="G311" s="244"/>
      <c r="H311">
        <v>5</v>
      </c>
    </row>
    <row r="312" spans="1:8">
      <c r="A312" s="301"/>
      <c r="B312" s="301"/>
      <c r="C312" s="301"/>
      <c r="D312" s="301"/>
      <c r="E312" s="301"/>
      <c r="F312" s="177"/>
      <c r="G312" s="177"/>
    </row>
    <row r="313" spans="1:8">
      <c r="A313" s="301"/>
      <c r="B313" s="301"/>
      <c r="C313" s="301"/>
      <c r="D313" s="301"/>
      <c r="E313" s="301"/>
      <c r="F313" s="177"/>
      <c r="G313" s="131"/>
    </row>
    <row r="314" spans="1:8">
      <c r="A314" s="243"/>
      <c r="B314" s="33"/>
      <c r="C314" s="135"/>
      <c r="D314" s="135"/>
      <c r="E314" s="135"/>
      <c r="F314" s="135"/>
      <c r="G314" s="135"/>
    </row>
    <row r="315" spans="1:8">
      <c r="A315" s="133"/>
      <c r="B315" s="133"/>
      <c r="C315" s="133"/>
      <c r="D315" s="133"/>
      <c r="E315" s="133"/>
      <c r="F315" s="133"/>
      <c r="G315" s="133"/>
    </row>
    <row r="316" spans="1:8">
      <c r="A316" s="133"/>
      <c r="B316" s="135"/>
      <c r="C316" s="133"/>
      <c r="D316" s="133"/>
      <c r="E316" s="133"/>
      <c r="F316" s="133"/>
      <c r="G316" s="133"/>
    </row>
    <row r="317" spans="1:8">
      <c r="A317" s="133"/>
      <c r="B317" s="133"/>
      <c r="C317" s="133"/>
      <c r="D317" s="133"/>
      <c r="E317" s="133"/>
      <c r="F317" s="133"/>
      <c r="G317" s="133"/>
    </row>
    <row r="318" spans="1:8">
      <c r="A318" s="133"/>
      <c r="B318" s="133"/>
      <c r="C318" s="133"/>
      <c r="D318" s="133"/>
      <c r="E318" s="133"/>
      <c r="F318" s="133"/>
      <c r="G318" s="133"/>
    </row>
    <row r="319" spans="1:8">
      <c r="A319" s="135"/>
      <c r="B319" s="135"/>
      <c r="C319" s="135"/>
      <c r="D319" s="135"/>
      <c r="E319" s="135"/>
      <c r="F319" s="135"/>
      <c r="G319" s="135"/>
    </row>
    <row r="320" spans="1:8">
      <c r="A320" s="307"/>
      <c r="B320" s="307"/>
      <c r="C320" s="307"/>
      <c r="D320" s="306"/>
      <c r="E320" s="252"/>
      <c r="F320" s="306"/>
      <c r="G320" s="306"/>
    </row>
    <row r="321" spans="1:7">
      <c r="A321" s="307"/>
      <c r="B321" s="307"/>
      <c r="C321" s="307"/>
      <c r="D321" s="306"/>
      <c r="E321" s="252"/>
      <c r="F321" s="306"/>
      <c r="G321" s="306"/>
    </row>
    <row r="322" spans="1:7">
      <c r="A322" s="243"/>
      <c r="B322" s="131"/>
      <c r="C322" s="253"/>
      <c r="D322" s="133"/>
      <c r="E322" s="155"/>
      <c r="F322" s="156"/>
      <c r="G322" s="244"/>
    </row>
    <row r="323" spans="1:7">
      <c r="A323" s="243"/>
      <c r="B323" s="245"/>
      <c r="C323" s="253"/>
      <c r="D323" s="133"/>
      <c r="E323" s="155"/>
      <c r="F323" s="156"/>
      <c r="G323" s="244"/>
    </row>
    <row r="324" spans="1:7">
      <c r="A324" s="243"/>
      <c r="B324" s="131"/>
      <c r="C324" s="168"/>
      <c r="D324" s="133"/>
      <c r="E324" s="155"/>
      <c r="F324" s="156"/>
      <c r="G324" s="244"/>
    </row>
    <row r="325" spans="1:7">
      <c r="A325" s="243"/>
      <c r="B325" s="131"/>
      <c r="C325" s="246"/>
      <c r="D325" s="133"/>
      <c r="E325" s="155"/>
      <c r="F325" s="156"/>
      <c r="G325" s="244"/>
    </row>
    <row r="326" spans="1:7">
      <c r="A326" s="243"/>
      <c r="B326" s="131"/>
      <c r="C326" s="168"/>
      <c r="D326" s="133"/>
      <c r="E326" s="155"/>
      <c r="F326" s="156"/>
      <c r="G326" s="244"/>
    </row>
    <row r="327" spans="1:7">
      <c r="A327" s="243"/>
      <c r="B327" s="131"/>
      <c r="C327" s="155"/>
      <c r="D327" s="133"/>
      <c r="E327" s="155"/>
      <c r="F327" s="156"/>
      <c r="G327" s="244"/>
    </row>
    <row r="328" spans="1:7">
      <c r="A328" s="243"/>
      <c r="B328" s="253"/>
      <c r="C328" s="253"/>
      <c r="D328" s="133"/>
      <c r="E328" s="155"/>
      <c r="F328" s="156"/>
      <c r="G328" s="244"/>
    </row>
    <row r="329" spans="1:7">
      <c r="A329" s="243"/>
      <c r="B329" s="131"/>
      <c r="C329" s="253"/>
      <c r="D329" s="133"/>
      <c r="E329" s="155"/>
      <c r="F329" s="156"/>
      <c r="G329" s="244"/>
    </row>
    <row r="330" spans="1:7">
      <c r="A330" s="243"/>
      <c r="B330" s="131"/>
      <c r="C330" s="168"/>
      <c r="D330" s="133"/>
      <c r="E330" s="155"/>
      <c r="F330" s="156"/>
      <c r="G330" s="244"/>
    </row>
    <row r="331" spans="1:7">
      <c r="A331" s="243"/>
      <c r="B331" s="253"/>
      <c r="C331" s="253"/>
      <c r="D331" s="133"/>
      <c r="E331" s="155"/>
      <c r="F331" s="156"/>
      <c r="G331" s="244"/>
    </row>
    <row r="332" spans="1:7">
      <c r="A332" s="243"/>
      <c r="B332" s="131"/>
      <c r="C332" s="253"/>
      <c r="D332" s="133"/>
      <c r="E332" s="155"/>
      <c r="F332" s="156"/>
      <c r="G332" s="244"/>
    </row>
    <row r="333" spans="1:7">
      <c r="A333" s="243"/>
      <c r="B333" s="131"/>
      <c r="C333" s="253"/>
      <c r="D333" s="133"/>
      <c r="E333" s="155"/>
      <c r="F333" s="156"/>
      <c r="G333" s="244"/>
    </row>
    <row r="334" spans="1:7">
      <c r="A334" s="243"/>
      <c r="B334" s="131"/>
      <c r="C334" s="155"/>
      <c r="D334" s="133"/>
      <c r="E334" s="155"/>
      <c r="F334" s="156"/>
      <c r="G334" s="244"/>
    </row>
    <row r="335" spans="1:7">
      <c r="A335" s="243"/>
      <c r="B335" s="168"/>
      <c r="C335" s="155"/>
      <c r="D335" s="133"/>
      <c r="E335" s="155"/>
      <c r="F335" s="156"/>
      <c r="G335" s="244"/>
    </row>
    <row r="336" spans="1:7">
      <c r="A336" s="243"/>
      <c r="B336" s="131"/>
      <c r="C336" s="155"/>
      <c r="D336" s="133"/>
      <c r="E336" s="155"/>
      <c r="F336" s="156"/>
      <c r="G336" s="244"/>
    </row>
    <row r="337" spans="1:7">
      <c r="A337" s="243"/>
      <c r="B337" s="131"/>
      <c r="C337" s="155"/>
      <c r="D337" s="133"/>
      <c r="E337" s="155"/>
      <c r="F337" s="156"/>
      <c r="G337" s="244"/>
    </row>
    <row r="338" spans="1:7">
      <c r="A338" s="243"/>
      <c r="B338" s="131"/>
      <c r="C338" s="155"/>
      <c r="D338" s="133"/>
      <c r="E338" s="155"/>
      <c r="F338" s="156"/>
      <c r="G338" s="244"/>
    </row>
    <row r="339" spans="1:7">
      <c r="A339" s="243"/>
      <c r="B339" s="168"/>
      <c r="C339" s="155"/>
      <c r="D339" s="133"/>
      <c r="E339" s="155"/>
      <c r="F339" s="156"/>
      <c r="G339" s="244"/>
    </row>
    <row r="340" spans="1:7">
      <c r="A340" s="243"/>
      <c r="B340" s="131"/>
      <c r="C340" s="155"/>
      <c r="D340" s="133"/>
      <c r="E340" s="155"/>
      <c r="F340" s="156"/>
      <c r="G340" s="244"/>
    </row>
    <row r="341" spans="1:7">
      <c r="A341" s="243"/>
      <c r="B341" s="131"/>
      <c r="C341" s="155"/>
      <c r="D341" s="133"/>
      <c r="E341" s="155"/>
      <c r="F341" s="156"/>
      <c r="G341" s="244"/>
    </row>
    <row r="342" spans="1:7">
      <c r="A342" s="243"/>
      <c r="B342" s="131"/>
      <c r="C342" s="155"/>
      <c r="D342" s="133"/>
      <c r="E342" s="155"/>
      <c r="F342" s="156"/>
      <c r="G342" s="244"/>
    </row>
    <row r="343" spans="1:7">
      <c r="A343" s="301"/>
      <c r="B343" s="301"/>
      <c r="C343" s="301"/>
      <c r="D343" s="301"/>
      <c r="E343" s="301"/>
      <c r="F343" s="177"/>
      <c r="G343" s="177"/>
    </row>
    <row r="344" spans="1:7">
      <c r="A344" s="301"/>
      <c r="B344" s="301"/>
      <c r="C344" s="301"/>
      <c r="D344" s="301"/>
      <c r="E344" s="301"/>
      <c r="F344" s="177"/>
      <c r="G344" s="131"/>
    </row>
    <row r="345" spans="1:7">
      <c r="A345" s="243"/>
      <c r="B345" s="33"/>
      <c r="C345" s="135"/>
      <c r="D345" s="135"/>
      <c r="E345" s="135"/>
      <c r="F345" s="135"/>
      <c r="G345" s="135"/>
    </row>
    <row r="346" spans="1:7">
      <c r="A346" s="133"/>
      <c r="B346" s="133"/>
      <c r="C346" s="133"/>
      <c r="D346" s="133"/>
      <c r="E346" s="133"/>
      <c r="F346" s="133"/>
      <c r="G346" s="133"/>
    </row>
    <row r="347" spans="1:7">
      <c r="A347" s="133"/>
      <c r="B347" s="135"/>
      <c r="C347" s="133"/>
      <c r="D347" s="133"/>
      <c r="E347" s="133"/>
      <c r="F347" s="133"/>
      <c r="G347" s="133"/>
    </row>
    <row r="348" spans="1:7">
      <c r="A348" s="133"/>
      <c r="B348" s="133"/>
      <c r="C348" s="133"/>
      <c r="D348" s="133"/>
      <c r="E348" s="133"/>
      <c r="F348" s="133"/>
      <c r="G348" s="133"/>
    </row>
    <row r="349" spans="1:7">
      <c r="A349" s="133"/>
      <c r="B349" s="133"/>
      <c r="C349" s="133"/>
      <c r="D349" s="133"/>
      <c r="E349" s="133"/>
      <c r="F349" s="133"/>
      <c r="G349" s="133"/>
    </row>
    <row r="350" spans="1:7">
      <c r="A350" s="133"/>
      <c r="B350" s="133"/>
      <c r="C350" s="133"/>
      <c r="D350" s="133"/>
      <c r="E350" s="133"/>
      <c r="F350" s="133"/>
      <c r="G350" s="133"/>
    </row>
    <row r="351" spans="1:7">
      <c r="A351" s="133"/>
      <c r="B351" s="133"/>
      <c r="C351" s="133"/>
      <c r="D351" s="133"/>
      <c r="E351" s="133"/>
      <c r="F351" s="133"/>
      <c r="G351" s="133"/>
    </row>
    <row r="352" spans="1:7">
      <c r="A352" s="133"/>
      <c r="B352" s="133"/>
      <c r="C352" s="133"/>
      <c r="D352" s="133"/>
      <c r="E352" s="133"/>
      <c r="F352" s="133"/>
      <c r="G352" s="133"/>
    </row>
    <row r="353" spans="1:7">
      <c r="A353" s="133"/>
      <c r="B353" s="133"/>
      <c r="C353" s="133"/>
      <c r="D353" s="133"/>
      <c r="E353" s="133"/>
      <c r="F353" s="133"/>
      <c r="G353" s="133"/>
    </row>
    <row r="354" spans="1:7">
      <c r="A354" s="133"/>
      <c r="B354" s="133"/>
      <c r="C354" s="133"/>
      <c r="D354" s="133"/>
      <c r="E354" s="133"/>
      <c r="F354" s="133"/>
      <c r="G354" s="133"/>
    </row>
    <row r="355" spans="1:7">
      <c r="A355" s="133"/>
      <c r="B355" s="133"/>
      <c r="C355" s="133"/>
      <c r="D355" s="133"/>
      <c r="E355" s="133"/>
      <c r="F355" s="133"/>
      <c r="G355" s="133"/>
    </row>
    <row r="356" spans="1:7">
      <c r="A356" s="133"/>
      <c r="B356" s="133"/>
      <c r="C356" s="133"/>
      <c r="D356" s="133"/>
      <c r="E356" s="133"/>
      <c r="F356" s="133"/>
      <c r="G356" s="133"/>
    </row>
    <row r="357" spans="1:7">
      <c r="A357" s="133"/>
      <c r="B357" s="133"/>
      <c r="C357" s="133"/>
      <c r="D357" s="133"/>
      <c r="E357" s="133"/>
      <c r="F357" s="133"/>
      <c r="G357" s="133"/>
    </row>
    <row r="358" spans="1:7">
      <c r="A358" s="133"/>
      <c r="B358" s="133"/>
      <c r="C358" s="133"/>
      <c r="D358" s="133"/>
      <c r="E358" s="133"/>
      <c r="F358" s="133"/>
      <c r="G358" s="133"/>
    </row>
    <row r="359" spans="1:7">
      <c r="A359" s="133"/>
      <c r="B359" s="133"/>
      <c r="C359" s="133"/>
      <c r="D359" s="133"/>
      <c r="E359" s="133"/>
      <c r="F359" s="133"/>
      <c r="G359" s="133"/>
    </row>
    <row r="360" spans="1:7">
      <c r="A360" s="133"/>
      <c r="B360" s="133"/>
      <c r="C360" s="133"/>
      <c r="D360" s="133"/>
      <c r="E360" s="133"/>
      <c r="F360" s="133"/>
      <c r="G360" s="133"/>
    </row>
    <row r="361" spans="1:7">
      <c r="A361" s="133"/>
      <c r="B361" s="133"/>
      <c r="C361" s="133"/>
      <c r="D361" s="133"/>
      <c r="E361" s="133"/>
      <c r="F361" s="133"/>
      <c r="G361" s="133"/>
    </row>
    <row r="362" spans="1:7">
      <c r="A362" s="133"/>
      <c r="B362" s="133"/>
      <c r="C362" s="133"/>
      <c r="D362" s="133"/>
      <c r="E362" s="133"/>
      <c r="F362" s="133"/>
      <c r="G362" s="133"/>
    </row>
    <row r="363" spans="1:7">
      <c r="A363" s="133"/>
      <c r="B363" s="133"/>
      <c r="C363" s="133"/>
      <c r="D363" s="133"/>
      <c r="E363" s="133"/>
      <c r="F363" s="133"/>
      <c r="G363" s="133"/>
    </row>
    <row r="364" spans="1:7">
      <c r="A364" s="133"/>
      <c r="B364" s="133"/>
      <c r="C364" s="133"/>
      <c r="D364" s="133"/>
      <c r="E364" s="133"/>
      <c r="F364" s="133"/>
      <c r="G364" s="133"/>
    </row>
    <row r="365" spans="1:7">
      <c r="A365" s="133"/>
      <c r="B365" s="133"/>
      <c r="C365" s="133"/>
      <c r="D365" s="133"/>
      <c r="E365" s="133"/>
      <c r="F365" s="133"/>
      <c r="G365" s="133"/>
    </row>
    <row r="366" spans="1:7">
      <c r="A366" s="133"/>
      <c r="B366" s="133"/>
      <c r="C366" s="133"/>
      <c r="D366" s="133"/>
      <c r="E366" s="133"/>
      <c r="F366" s="133"/>
      <c r="G366" s="133"/>
    </row>
    <row r="367" spans="1:7">
      <c r="A367" s="133"/>
      <c r="B367" s="133"/>
      <c r="C367" s="133"/>
      <c r="D367" s="133"/>
      <c r="E367" s="133"/>
      <c r="F367" s="133"/>
      <c r="G367" s="133"/>
    </row>
    <row r="368" spans="1:7">
      <c r="A368" s="133"/>
      <c r="B368" s="133"/>
      <c r="C368" s="133"/>
      <c r="D368" s="133"/>
      <c r="E368" s="133"/>
      <c r="F368" s="133"/>
      <c r="G368" s="133"/>
    </row>
    <row r="369" spans="1:7">
      <c r="A369" s="133"/>
      <c r="B369" s="133"/>
      <c r="C369" s="133"/>
      <c r="D369" s="133"/>
      <c r="E369" s="133"/>
      <c r="F369" s="133"/>
      <c r="G369" s="133"/>
    </row>
    <row r="370" spans="1:7">
      <c r="A370" s="133"/>
      <c r="B370" s="133"/>
      <c r="C370" s="133"/>
      <c r="D370" s="133"/>
      <c r="E370" s="133"/>
      <c r="F370" s="133"/>
      <c r="G370" s="133"/>
    </row>
    <row r="371" spans="1:7">
      <c r="A371" s="133"/>
      <c r="B371" s="133"/>
      <c r="C371" s="133"/>
      <c r="D371" s="133"/>
      <c r="E371" s="133"/>
      <c r="F371" s="133"/>
      <c r="G371" s="133"/>
    </row>
    <row r="372" spans="1:7">
      <c r="A372" s="133"/>
      <c r="B372" s="133"/>
      <c r="C372" s="133"/>
      <c r="D372" s="133"/>
      <c r="E372" s="133"/>
      <c r="F372" s="133"/>
      <c r="G372" s="133"/>
    </row>
    <row r="373" spans="1:7">
      <c r="A373" s="133"/>
      <c r="B373" s="133"/>
      <c r="C373" s="133"/>
      <c r="D373" s="133"/>
      <c r="E373" s="133"/>
      <c r="F373" s="133"/>
      <c r="G373" s="133"/>
    </row>
    <row r="374" spans="1:7">
      <c r="A374" s="133"/>
      <c r="B374" s="133"/>
      <c r="C374" s="133"/>
      <c r="D374" s="133"/>
      <c r="E374" s="133"/>
      <c r="F374" s="133"/>
      <c r="G374" s="133"/>
    </row>
    <row r="375" spans="1:7">
      <c r="A375" s="133"/>
      <c r="B375" s="133"/>
      <c r="C375" s="133"/>
      <c r="D375" s="133"/>
      <c r="E375" s="133"/>
      <c r="F375" s="133"/>
      <c r="G375" s="133"/>
    </row>
    <row r="376" spans="1:7">
      <c r="A376" s="133"/>
      <c r="B376" s="133"/>
      <c r="C376" s="133"/>
      <c r="D376" s="133"/>
      <c r="E376" s="133"/>
      <c r="F376" s="133"/>
      <c r="G376" s="133"/>
    </row>
    <row r="377" spans="1:7">
      <c r="A377" s="133"/>
      <c r="B377" s="133"/>
      <c r="C377" s="133"/>
      <c r="D377" s="133"/>
      <c r="E377" s="133"/>
      <c r="F377" s="133"/>
      <c r="G377" s="133"/>
    </row>
  </sheetData>
  <mergeCells count="23">
    <mergeCell ref="G320:G321"/>
    <mergeCell ref="A343:E344"/>
    <mergeCell ref="A320:A321"/>
    <mergeCell ref="B320:B321"/>
    <mergeCell ref="C320:C321"/>
    <mergeCell ref="D320:D321"/>
    <mergeCell ref="F320:F321"/>
    <mergeCell ref="H2:H3"/>
    <mergeCell ref="I2:I3"/>
    <mergeCell ref="G241:G242"/>
    <mergeCell ref="A312:E313"/>
    <mergeCell ref="A241:A242"/>
    <mergeCell ref="B241:B242"/>
    <mergeCell ref="C241:C242"/>
    <mergeCell ref="D241:D242"/>
    <mergeCell ref="F241:F242"/>
    <mergeCell ref="G160:G161"/>
    <mergeCell ref="A231:E232"/>
    <mergeCell ref="A160:A161"/>
    <mergeCell ref="B160:B161"/>
    <mergeCell ref="C160:C161"/>
    <mergeCell ref="D160:D161"/>
    <mergeCell ref="F160:F161"/>
  </mergeCells>
  <pageMargins left="0.23622047244094491" right="0.23622047244094491" top="0.55118110236220474" bottom="0.35433070866141736" header="0.31496062992125984" footer="0.31496062992125984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92"/>
  <sheetViews>
    <sheetView topLeftCell="H1" workbookViewId="0">
      <selection activeCell="H3" sqref="H3:W77"/>
    </sheetView>
  </sheetViews>
  <sheetFormatPr defaultRowHeight="15"/>
  <cols>
    <col min="1" max="1" width="4.42578125" customWidth="1"/>
    <col min="2" max="2" width="37.28515625" customWidth="1"/>
    <col min="8" max="8" width="3.85546875" customWidth="1"/>
    <col min="9" max="9" width="33.42578125" customWidth="1"/>
    <col min="10" max="10" width="5.7109375" customWidth="1"/>
    <col min="11" max="11" width="6.42578125" customWidth="1"/>
    <col min="12" max="12" width="7.140625" customWidth="1"/>
    <col min="16" max="16" width="33.42578125" customWidth="1"/>
    <col min="17" max="17" width="6.140625" customWidth="1"/>
    <col min="18" max="18" width="6.5703125" customWidth="1"/>
    <col min="19" max="19" width="7.42578125" customWidth="1"/>
  </cols>
  <sheetData>
    <row r="2" spans="1:23" ht="15.75" thickBot="1">
      <c r="A2" s="56"/>
      <c r="B2" s="56" t="s">
        <v>90</v>
      </c>
      <c r="C2" s="56"/>
      <c r="D2" s="56"/>
      <c r="E2" s="56"/>
      <c r="F2" s="56"/>
      <c r="G2" s="56"/>
    </row>
    <row r="3" spans="1:23" ht="28.5">
      <c r="A3" s="314" t="s">
        <v>0</v>
      </c>
      <c r="B3" s="314" t="s">
        <v>1</v>
      </c>
      <c r="C3" s="314" t="s">
        <v>2</v>
      </c>
      <c r="D3" s="304" t="s">
        <v>3</v>
      </c>
      <c r="E3" s="57" t="s">
        <v>4</v>
      </c>
      <c r="F3" s="304" t="s">
        <v>6</v>
      </c>
      <c r="G3" s="304" t="s">
        <v>7</v>
      </c>
      <c r="H3" s="314"/>
      <c r="I3" s="314"/>
      <c r="J3" s="314"/>
      <c r="K3" s="304"/>
      <c r="L3" s="57"/>
      <c r="M3" s="304"/>
      <c r="N3" s="304"/>
      <c r="O3" s="314"/>
      <c r="P3" s="314"/>
      <c r="Q3" s="314"/>
      <c r="R3" s="304"/>
      <c r="S3" s="57"/>
      <c r="T3" s="304"/>
      <c r="U3" s="304"/>
    </row>
    <row r="4" spans="1:23" ht="15.75" thickBot="1">
      <c r="A4" s="315"/>
      <c r="B4" s="315"/>
      <c r="C4" s="315"/>
      <c r="D4" s="305"/>
      <c r="E4" s="58" t="s">
        <v>5</v>
      </c>
      <c r="F4" s="305"/>
      <c r="G4" s="305"/>
      <c r="H4" s="315"/>
      <c r="I4" s="315"/>
      <c r="J4" s="315"/>
      <c r="K4" s="305"/>
      <c r="L4" s="58"/>
      <c r="M4" s="305"/>
      <c r="N4" s="305"/>
      <c r="O4" s="315"/>
      <c r="P4" s="315"/>
      <c r="Q4" s="315"/>
      <c r="R4" s="316"/>
      <c r="S4" s="58"/>
      <c r="T4" s="305"/>
      <c r="U4" s="305"/>
    </row>
    <row r="5" spans="1:23" ht="30.75" thickBot="1">
      <c r="A5" s="35">
        <v>1</v>
      </c>
      <c r="B5" s="4" t="s">
        <v>8</v>
      </c>
      <c r="C5" s="5" t="s">
        <v>9</v>
      </c>
      <c r="D5" s="36">
        <v>180</v>
      </c>
      <c r="E5" s="6">
        <v>0.9</v>
      </c>
      <c r="F5" s="37">
        <f>SUM(D5*E5)</f>
        <v>162</v>
      </c>
      <c r="G5" s="210">
        <f t="shared" ref="G5:G69" si="0">SUM(F5*23%)+F5</f>
        <v>199.26</v>
      </c>
      <c r="H5" s="35"/>
      <c r="I5" s="4"/>
      <c r="J5" s="5"/>
      <c r="K5" s="36"/>
      <c r="L5" s="6"/>
      <c r="M5" s="37"/>
      <c r="N5" s="210"/>
      <c r="O5" s="35"/>
      <c r="P5" s="4"/>
      <c r="Q5" s="211"/>
      <c r="R5" s="29"/>
      <c r="S5" s="26"/>
      <c r="T5" s="37"/>
      <c r="U5" s="210"/>
      <c r="V5" s="115"/>
      <c r="W5" s="115"/>
    </row>
    <row r="6" spans="1:23" ht="25.5" thickBot="1">
      <c r="A6" s="35">
        <v>2</v>
      </c>
      <c r="B6" s="38" t="s">
        <v>50</v>
      </c>
      <c r="C6" s="5" t="s">
        <v>9</v>
      </c>
      <c r="D6" s="39">
        <v>50</v>
      </c>
      <c r="E6" s="6">
        <v>1.06</v>
      </c>
      <c r="F6" s="37">
        <f t="shared" ref="F6:F69" si="1">SUM(D6*E6)</f>
        <v>53</v>
      </c>
      <c r="G6" s="210">
        <f t="shared" si="0"/>
        <v>65.19</v>
      </c>
      <c r="H6" s="35"/>
      <c r="I6" s="38"/>
      <c r="J6" s="5"/>
      <c r="K6" s="39"/>
      <c r="L6" s="6"/>
      <c r="M6" s="37"/>
      <c r="N6" s="210"/>
      <c r="O6" s="35"/>
      <c r="P6" s="38"/>
      <c r="Q6" s="211"/>
      <c r="R6" s="29"/>
      <c r="S6" s="26"/>
      <c r="T6" s="37"/>
      <c r="U6" s="210"/>
      <c r="V6" s="115"/>
      <c r="W6" s="115"/>
    </row>
    <row r="7" spans="1:23" ht="15.75" thickBot="1">
      <c r="A7" s="35">
        <v>3</v>
      </c>
      <c r="B7" s="7" t="s">
        <v>10</v>
      </c>
      <c r="C7" s="8" t="s">
        <v>9</v>
      </c>
      <c r="D7" s="39">
        <v>60</v>
      </c>
      <c r="E7" s="6">
        <v>0.72</v>
      </c>
      <c r="F7" s="37">
        <f t="shared" si="1"/>
        <v>43.199999999999996</v>
      </c>
      <c r="G7" s="210">
        <f t="shared" si="0"/>
        <v>53.135999999999996</v>
      </c>
      <c r="H7" s="35"/>
      <c r="I7" s="7"/>
      <c r="J7" s="8"/>
      <c r="K7" s="39"/>
      <c r="L7" s="6"/>
      <c r="M7" s="37"/>
      <c r="N7" s="210"/>
      <c r="O7" s="35"/>
      <c r="P7" s="7"/>
      <c r="Q7" s="212"/>
      <c r="R7" s="29"/>
      <c r="S7" s="26"/>
      <c r="T7" s="37"/>
      <c r="U7" s="210"/>
      <c r="V7" s="115"/>
      <c r="W7" s="115"/>
    </row>
    <row r="8" spans="1:23" ht="15.75" thickBot="1">
      <c r="A8" s="35">
        <v>4</v>
      </c>
      <c r="B8" s="7" t="s">
        <v>11</v>
      </c>
      <c r="C8" s="10" t="s">
        <v>9</v>
      </c>
      <c r="D8" s="39">
        <v>20</v>
      </c>
      <c r="E8" s="6">
        <v>5.51</v>
      </c>
      <c r="F8" s="37">
        <f t="shared" si="1"/>
        <v>110.19999999999999</v>
      </c>
      <c r="G8" s="210">
        <f t="shared" si="0"/>
        <v>135.54599999999999</v>
      </c>
      <c r="H8" s="35"/>
      <c r="I8" s="7"/>
      <c r="J8" s="10"/>
      <c r="K8" s="39"/>
      <c r="L8" s="6"/>
      <c r="M8" s="37"/>
      <c r="N8" s="210"/>
      <c r="O8" s="35"/>
      <c r="P8" s="7"/>
      <c r="Q8" s="213"/>
      <c r="R8" s="29"/>
      <c r="S8" s="26"/>
      <c r="T8" s="37"/>
      <c r="U8" s="210"/>
      <c r="V8" s="115"/>
      <c r="W8" s="115"/>
    </row>
    <row r="9" spans="1:23" ht="30.75" thickBot="1">
      <c r="A9" s="35">
        <v>5</v>
      </c>
      <c r="B9" s="7" t="s">
        <v>12</v>
      </c>
      <c r="C9" s="8" t="s">
        <v>13</v>
      </c>
      <c r="D9" s="40">
        <v>40</v>
      </c>
      <c r="E9" s="6">
        <v>35.64</v>
      </c>
      <c r="F9" s="37">
        <f t="shared" si="1"/>
        <v>1425.6</v>
      </c>
      <c r="G9" s="210">
        <f t="shared" si="0"/>
        <v>1753.4879999999998</v>
      </c>
      <c r="H9" s="35"/>
      <c r="I9" s="7"/>
      <c r="J9" s="8"/>
      <c r="K9" s="40"/>
      <c r="L9" s="6"/>
      <c r="M9" s="37"/>
      <c r="N9" s="210"/>
      <c r="O9" s="35"/>
      <c r="P9" s="7"/>
      <c r="Q9" s="212"/>
      <c r="R9" s="29"/>
      <c r="S9" s="26"/>
      <c r="T9" s="37"/>
      <c r="U9" s="210"/>
      <c r="V9" s="115"/>
      <c r="W9" s="115"/>
    </row>
    <row r="10" spans="1:23" ht="30.75" thickBot="1">
      <c r="A10" s="35">
        <v>6</v>
      </c>
      <c r="B10" s="7" t="s">
        <v>14</v>
      </c>
      <c r="C10" s="9" t="s">
        <v>13</v>
      </c>
      <c r="D10" s="40">
        <v>25</v>
      </c>
      <c r="E10" s="6">
        <v>25.2</v>
      </c>
      <c r="F10" s="37">
        <f t="shared" si="1"/>
        <v>630</v>
      </c>
      <c r="G10" s="210">
        <f t="shared" si="0"/>
        <v>774.9</v>
      </c>
      <c r="H10" s="35"/>
      <c r="I10" s="7"/>
      <c r="J10" s="9"/>
      <c r="K10" s="40"/>
      <c r="L10" s="6"/>
      <c r="M10" s="37"/>
      <c r="N10" s="210"/>
      <c r="O10" s="35"/>
      <c r="P10" s="7"/>
      <c r="Q10" s="214"/>
      <c r="R10" s="29"/>
      <c r="S10" s="26"/>
      <c r="T10" s="37"/>
      <c r="U10" s="210"/>
      <c r="V10" s="115"/>
      <c r="W10" s="115"/>
    </row>
    <row r="11" spans="1:23" ht="15.75" thickBot="1">
      <c r="A11" s="35">
        <v>7</v>
      </c>
      <c r="B11" s="32" t="s">
        <v>15</v>
      </c>
      <c r="C11" s="127" t="s">
        <v>9</v>
      </c>
      <c r="D11" s="39">
        <v>48</v>
      </c>
      <c r="E11" s="6">
        <v>4.43</v>
      </c>
      <c r="F11" s="37">
        <f t="shared" si="1"/>
        <v>212.64</v>
      </c>
      <c r="G11" s="210">
        <f t="shared" si="0"/>
        <v>261.54719999999998</v>
      </c>
      <c r="H11" s="35"/>
      <c r="I11" s="32"/>
      <c r="J11" s="127"/>
      <c r="K11" s="39"/>
      <c r="L11" s="6"/>
      <c r="M11" s="37"/>
      <c r="N11" s="210"/>
      <c r="O11" s="35"/>
      <c r="P11" s="32"/>
      <c r="Q11" s="201"/>
      <c r="R11" s="29"/>
      <c r="S11" s="26"/>
      <c r="T11" s="37"/>
      <c r="U11" s="210"/>
      <c r="V11" s="115"/>
      <c r="W11" s="115"/>
    </row>
    <row r="12" spans="1:23" ht="15.75" thickBot="1">
      <c r="A12" s="35">
        <v>8</v>
      </c>
      <c r="B12" s="7" t="s">
        <v>16</v>
      </c>
      <c r="C12" s="127" t="s">
        <v>9</v>
      </c>
      <c r="D12" s="39">
        <v>60</v>
      </c>
      <c r="E12" s="6">
        <v>2.5099999999999998</v>
      </c>
      <c r="F12" s="37">
        <f t="shared" si="1"/>
        <v>150.6</v>
      </c>
      <c r="G12" s="210">
        <f t="shared" si="0"/>
        <v>185.238</v>
      </c>
      <c r="H12" s="35"/>
      <c r="I12" s="7"/>
      <c r="J12" s="127"/>
      <c r="K12" s="39"/>
      <c r="L12" s="6"/>
      <c r="M12" s="37"/>
      <c r="N12" s="210"/>
      <c r="O12" s="35"/>
      <c r="P12" s="7"/>
      <c r="Q12" s="201"/>
      <c r="R12" s="29"/>
      <c r="S12" s="26"/>
      <c r="T12" s="37"/>
      <c r="U12" s="210"/>
      <c r="V12" s="115"/>
      <c r="W12" s="115"/>
    </row>
    <row r="13" spans="1:23" ht="30.75" thickBot="1">
      <c r="A13" s="35">
        <v>9</v>
      </c>
      <c r="B13" s="7" t="s">
        <v>67</v>
      </c>
      <c r="C13" s="8" t="s">
        <v>17</v>
      </c>
      <c r="D13" s="41">
        <v>20</v>
      </c>
      <c r="E13" s="6">
        <v>5.65</v>
      </c>
      <c r="F13" s="37">
        <f t="shared" si="1"/>
        <v>113</v>
      </c>
      <c r="G13" s="210">
        <f t="shared" si="0"/>
        <v>138.99</v>
      </c>
      <c r="H13" s="35"/>
      <c r="I13" s="7"/>
      <c r="J13" s="8"/>
      <c r="K13" s="41"/>
      <c r="L13" s="6"/>
      <c r="M13" s="37"/>
      <c r="N13" s="210"/>
      <c r="O13" s="35"/>
      <c r="P13" s="7"/>
      <c r="Q13" s="212"/>
      <c r="R13" s="29"/>
      <c r="S13" s="26"/>
      <c r="T13" s="37"/>
      <c r="U13" s="210"/>
      <c r="V13" s="115"/>
      <c r="W13" s="115"/>
    </row>
    <row r="14" spans="1:23" ht="15.75" thickBot="1">
      <c r="A14" s="35">
        <v>10</v>
      </c>
      <c r="B14" s="32" t="s">
        <v>18</v>
      </c>
      <c r="C14" s="127" t="s">
        <v>9</v>
      </c>
      <c r="D14" s="39">
        <v>120</v>
      </c>
      <c r="E14" s="6">
        <v>1.08</v>
      </c>
      <c r="F14" s="37">
        <f t="shared" si="1"/>
        <v>129.60000000000002</v>
      </c>
      <c r="G14" s="210">
        <f t="shared" si="0"/>
        <v>159.40800000000002</v>
      </c>
      <c r="H14" s="35"/>
      <c r="I14" s="32"/>
      <c r="J14" s="127"/>
      <c r="K14" s="39"/>
      <c r="L14" s="6"/>
      <c r="M14" s="37"/>
      <c r="N14" s="210"/>
      <c r="O14" s="35"/>
      <c r="P14" s="32"/>
      <c r="Q14" s="201"/>
      <c r="R14" s="29"/>
      <c r="S14" s="26"/>
      <c r="T14" s="37"/>
      <c r="U14" s="210"/>
      <c r="V14" s="115"/>
      <c r="W14" s="115"/>
    </row>
    <row r="15" spans="1:23" ht="30.75" thickBot="1">
      <c r="A15" s="35">
        <v>11</v>
      </c>
      <c r="B15" s="7" t="s">
        <v>19</v>
      </c>
      <c r="C15" s="127" t="s">
        <v>9</v>
      </c>
      <c r="D15" s="39">
        <v>48</v>
      </c>
      <c r="E15" s="6">
        <v>2.4</v>
      </c>
      <c r="F15" s="37">
        <f t="shared" si="1"/>
        <v>115.19999999999999</v>
      </c>
      <c r="G15" s="210">
        <f t="shared" si="0"/>
        <v>141.696</v>
      </c>
      <c r="H15" s="35"/>
      <c r="I15" s="7"/>
      <c r="J15" s="127"/>
      <c r="K15" s="39"/>
      <c r="L15" s="6"/>
      <c r="M15" s="37"/>
      <c r="N15" s="210"/>
      <c r="O15" s="35"/>
      <c r="P15" s="7"/>
      <c r="Q15" s="201"/>
      <c r="R15" s="29"/>
      <c r="S15" s="26"/>
      <c r="T15" s="37"/>
      <c r="U15" s="210"/>
      <c r="V15" s="115"/>
      <c r="W15" s="115"/>
    </row>
    <row r="16" spans="1:23" ht="30.75" thickBot="1">
      <c r="A16" s="35">
        <v>12</v>
      </c>
      <c r="B16" s="7" t="s">
        <v>20</v>
      </c>
      <c r="C16" s="127" t="s">
        <v>9</v>
      </c>
      <c r="D16" s="39">
        <v>60</v>
      </c>
      <c r="E16" s="6">
        <v>3.83</v>
      </c>
      <c r="F16" s="37">
        <f t="shared" si="1"/>
        <v>229.8</v>
      </c>
      <c r="G16" s="210">
        <f t="shared" si="0"/>
        <v>282.654</v>
      </c>
      <c r="H16" s="35"/>
      <c r="I16" s="7"/>
      <c r="J16" s="127"/>
      <c r="K16" s="39"/>
      <c r="L16" s="6"/>
      <c r="M16" s="37"/>
      <c r="N16" s="210"/>
      <c r="O16" s="35"/>
      <c r="P16" s="7"/>
      <c r="Q16" s="201"/>
      <c r="R16" s="29"/>
      <c r="S16" s="26"/>
      <c r="T16" s="37"/>
      <c r="U16" s="210"/>
      <c r="V16" s="115"/>
      <c r="W16" s="115"/>
    </row>
    <row r="17" spans="1:23" ht="45.75" thickBot="1">
      <c r="A17" s="35">
        <v>13</v>
      </c>
      <c r="B17" s="7" t="s">
        <v>21</v>
      </c>
      <c r="C17" s="9" t="s">
        <v>9</v>
      </c>
      <c r="D17" s="39">
        <v>960</v>
      </c>
      <c r="E17" s="6">
        <v>0.8</v>
      </c>
      <c r="F17" s="37">
        <f t="shared" si="1"/>
        <v>768</v>
      </c>
      <c r="G17" s="210">
        <f t="shared" si="0"/>
        <v>944.64</v>
      </c>
      <c r="H17" s="35"/>
      <c r="I17" s="7"/>
      <c r="J17" s="9"/>
      <c r="K17" s="39"/>
      <c r="L17" s="6"/>
      <c r="M17" s="37"/>
      <c r="N17" s="210"/>
      <c r="O17" s="35"/>
      <c r="P17" s="7"/>
      <c r="Q17" s="214"/>
      <c r="R17" s="29"/>
      <c r="S17" s="26"/>
      <c r="T17" s="37"/>
      <c r="U17" s="210"/>
      <c r="V17" s="115"/>
      <c r="W17" s="115"/>
    </row>
    <row r="18" spans="1:23" ht="30.75" thickBot="1">
      <c r="A18" s="35">
        <v>14</v>
      </c>
      <c r="B18" s="13" t="s">
        <v>22</v>
      </c>
      <c r="C18" s="9" t="s">
        <v>9</v>
      </c>
      <c r="D18" s="39">
        <v>60</v>
      </c>
      <c r="E18" s="6">
        <v>2.7</v>
      </c>
      <c r="F18" s="37">
        <f t="shared" si="1"/>
        <v>162</v>
      </c>
      <c r="G18" s="210">
        <f t="shared" si="0"/>
        <v>199.26</v>
      </c>
      <c r="H18" s="35"/>
      <c r="I18" s="13"/>
      <c r="J18" s="9"/>
      <c r="K18" s="39"/>
      <c r="L18" s="6"/>
      <c r="M18" s="37"/>
      <c r="N18" s="210"/>
      <c r="O18" s="35"/>
      <c r="P18" s="13"/>
      <c r="Q18" s="214"/>
      <c r="R18" s="29"/>
      <c r="S18" s="26"/>
      <c r="T18" s="37"/>
      <c r="U18" s="210"/>
      <c r="V18" s="115"/>
      <c r="W18" s="115"/>
    </row>
    <row r="19" spans="1:23" ht="45.75" thickBot="1">
      <c r="A19" s="35">
        <v>15</v>
      </c>
      <c r="B19" s="7" t="s">
        <v>23</v>
      </c>
      <c r="C19" s="9" t="s">
        <v>9</v>
      </c>
      <c r="D19" s="39">
        <v>90</v>
      </c>
      <c r="E19" s="6">
        <v>3.26</v>
      </c>
      <c r="F19" s="37">
        <f t="shared" si="1"/>
        <v>293.39999999999998</v>
      </c>
      <c r="G19" s="210">
        <f t="shared" si="0"/>
        <v>360.88199999999995</v>
      </c>
      <c r="H19" s="35"/>
      <c r="I19" s="7"/>
      <c r="J19" s="9"/>
      <c r="K19" s="39"/>
      <c r="L19" s="6"/>
      <c r="M19" s="37"/>
      <c r="N19" s="210"/>
      <c r="O19" s="35"/>
      <c r="P19" s="7"/>
      <c r="Q19" s="214"/>
      <c r="R19" s="29"/>
      <c r="S19" s="26"/>
      <c r="T19" s="37"/>
      <c r="U19" s="210"/>
      <c r="V19" s="115"/>
      <c r="W19" s="115"/>
    </row>
    <row r="20" spans="1:23" ht="30.75" thickBot="1">
      <c r="A20" s="35">
        <v>16</v>
      </c>
      <c r="B20" s="7" t="s">
        <v>40</v>
      </c>
      <c r="C20" s="9" t="s">
        <v>9</v>
      </c>
      <c r="D20" s="39">
        <v>36</v>
      </c>
      <c r="E20" s="6">
        <v>4.91</v>
      </c>
      <c r="F20" s="37">
        <f t="shared" si="1"/>
        <v>176.76</v>
      </c>
      <c r="G20" s="210">
        <f t="shared" si="0"/>
        <v>217.41479999999999</v>
      </c>
      <c r="H20" s="35"/>
      <c r="I20" s="7"/>
      <c r="J20" s="9"/>
      <c r="K20" s="39"/>
      <c r="L20" s="6"/>
      <c r="M20" s="37"/>
      <c r="N20" s="210"/>
      <c r="O20" s="35"/>
      <c r="P20" s="7"/>
      <c r="Q20" s="214"/>
      <c r="R20" s="29"/>
      <c r="S20" s="26"/>
      <c r="T20" s="37"/>
      <c r="U20" s="210"/>
      <c r="V20" s="115"/>
      <c r="W20" s="115"/>
    </row>
    <row r="21" spans="1:23" ht="30.75" thickBot="1">
      <c r="A21" s="35">
        <v>17</v>
      </c>
      <c r="B21" s="7" t="s">
        <v>24</v>
      </c>
      <c r="C21" s="9" t="s">
        <v>9</v>
      </c>
      <c r="D21" s="39">
        <v>0</v>
      </c>
      <c r="E21" s="6">
        <v>4.45</v>
      </c>
      <c r="F21" s="37">
        <f t="shared" si="1"/>
        <v>0</v>
      </c>
      <c r="G21" s="210">
        <f t="shared" si="0"/>
        <v>0</v>
      </c>
      <c r="H21" s="35"/>
      <c r="I21" s="7"/>
      <c r="J21" s="9"/>
      <c r="K21" s="39"/>
      <c r="L21" s="6"/>
      <c r="M21" s="37"/>
      <c r="N21" s="210"/>
      <c r="O21" s="35"/>
      <c r="P21" s="7"/>
      <c r="Q21" s="214"/>
      <c r="R21" s="29"/>
      <c r="S21" s="26"/>
      <c r="T21" s="37"/>
      <c r="U21" s="210"/>
      <c r="V21" s="115"/>
      <c r="W21" s="115"/>
    </row>
    <row r="22" spans="1:23" ht="30.75" thickBot="1">
      <c r="A22" s="35">
        <v>18</v>
      </c>
      <c r="B22" s="13" t="s">
        <v>25</v>
      </c>
      <c r="C22" s="9" t="s">
        <v>9</v>
      </c>
      <c r="D22" s="39">
        <v>40</v>
      </c>
      <c r="E22" s="6">
        <v>3.42</v>
      </c>
      <c r="F22" s="37">
        <f t="shared" si="1"/>
        <v>136.80000000000001</v>
      </c>
      <c r="G22" s="210">
        <f t="shared" si="0"/>
        <v>168.26400000000001</v>
      </c>
      <c r="H22" s="35"/>
      <c r="I22" s="13"/>
      <c r="J22" s="9"/>
      <c r="K22" s="39"/>
      <c r="L22" s="6"/>
      <c r="M22" s="37"/>
      <c r="N22" s="210"/>
      <c r="O22" s="35"/>
      <c r="P22" s="13"/>
      <c r="Q22" s="214"/>
      <c r="R22" s="29"/>
      <c r="S22" s="26"/>
      <c r="T22" s="37"/>
      <c r="U22" s="210"/>
      <c r="V22" s="115"/>
      <c r="W22" s="115"/>
    </row>
    <row r="23" spans="1:23" ht="30.75" thickBot="1">
      <c r="A23" s="35">
        <v>19</v>
      </c>
      <c r="B23" s="7" t="s">
        <v>26</v>
      </c>
      <c r="C23" s="9" t="s">
        <v>9</v>
      </c>
      <c r="D23" s="39">
        <v>5</v>
      </c>
      <c r="E23" s="6">
        <v>5.5</v>
      </c>
      <c r="F23" s="37">
        <f t="shared" si="1"/>
        <v>27.5</v>
      </c>
      <c r="G23" s="210">
        <f t="shared" si="0"/>
        <v>33.825000000000003</v>
      </c>
      <c r="H23" s="35"/>
      <c r="I23" s="7"/>
      <c r="J23" s="9"/>
      <c r="K23" s="39"/>
      <c r="L23" s="6"/>
      <c r="M23" s="37"/>
      <c r="N23" s="210"/>
      <c r="O23" s="35"/>
      <c r="P23" s="7"/>
      <c r="Q23" s="214"/>
      <c r="R23" s="29"/>
      <c r="S23" s="26"/>
      <c r="T23" s="37"/>
      <c r="U23" s="210"/>
      <c r="V23" s="115"/>
      <c r="W23" s="115"/>
    </row>
    <row r="24" spans="1:23" ht="30.75" thickBot="1">
      <c r="A24" s="35">
        <v>20</v>
      </c>
      <c r="B24" s="7" t="s">
        <v>39</v>
      </c>
      <c r="C24" s="9" t="s">
        <v>9</v>
      </c>
      <c r="D24" s="39">
        <v>5</v>
      </c>
      <c r="E24" s="6">
        <v>7</v>
      </c>
      <c r="F24" s="37">
        <f t="shared" si="1"/>
        <v>35</v>
      </c>
      <c r="G24" s="210">
        <f t="shared" si="0"/>
        <v>43.05</v>
      </c>
      <c r="H24" s="35"/>
      <c r="I24" s="7"/>
      <c r="J24" s="9"/>
      <c r="K24" s="39"/>
      <c r="L24" s="6"/>
      <c r="M24" s="37"/>
      <c r="N24" s="210"/>
      <c r="O24" s="35"/>
      <c r="P24" s="7"/>
      <c r="Q24" s="214"/>
      <c r="R24" s="29"/>
      <c r="S24" s="26"/>
      <c r="T24" s="37"/>
      <c r="U24" s="210"/>
      <c r="V24" s="115"/>
      <c r="W24" s="115"/>
    </row>
    <row r="25" spans="1:23" ht="30.75" thickBot="1">
      <c r="A25" s="35">
        <v>21</v>
      </c>
      <c r="B25" s="7" t="s">
        <v>27</v>
      </c>
      <c r="C25" s="9" t="s">
        <v>28</v>
      </c>
      <c r="D25" s="39">
        <v>0</v>
      </c>
      <c r="E25" s="6">
        <v>4.8</v>
      </c>
      <c r="F25" s="37">
        <f t="shared" si="1"/>
        <v>0</v>
      </c>
      <c r="G25" s="210">
        <f t="shared" si="0"/>
        <v>0</v>
      </c>
      <c r="H25" s="35"/>
      <c r="I25" s="7"/>
      <c r="J25" s="9"/>
      <c r="K25" s="39"/>
      <c r="L25" s="6"/>
      <c r="M25" s="37"/>
      <c r="N25" s="210"/>
      <c r="O25" s="35"/>
      <c r="P25" s="7"/>
      <c r="Q25" s="214"/>
      <c r="R25" s="29"/>
      <c r="S25" s="26"/>
      <c r="T25" s="37"/>
      <c r="U25" s="210"/>
      <c r="V25" s="115"/>
      <c r="W25" s="115"/>
    </row>
    <row r="26" spans="1:23" ht="30.75" thickBot="1">
      <c r="A26" s="35">
        <v>22</v>
      </c>
      <c r="B26" s="7" t="s">
        <v>29</v>
      </c>
      <c r="C26" s="9" t="s">
        <v>28</v>
      </c>
      <c r="D26" s="39">
        <v>40</v>
      </c>
      <c r="E26" s="6">
        <v>2.9</v>
      </c>
      <c r="F26" s="37">
        <f t="shared" si="1"/>
        <v>116</v>
      </c>
      <c r="G26" s="210">
        <f t="shared" si="0"/>
        <v>142.68</v>
      </c>
      <c r="H26" s="35"/>
      <c r="I26" s="7"/>
      <c r="J26" s="9"/>
      <c r="K26" s="39"/>
      <c r="L26" s="6"/>
      <c r="M26" s="37"/>
      <c r="N26" s="210"/>
      <c r="O26" s="35"/>
      <c r="P26" s="7"/>
      <c r="Q26" s="214"/>
      <c r="R26" s="29"/>
      <c r="S26" s="26"/>
      <c r="T26" s="37"/>
      <c r="U26" s="210"/>
      <c r="V26" s="115"/>
      <c r="W26" s="115"/>
    </row>
    <row r="27" spans="1:23" ht="30.75" thickBot="1">
      <c r="A27" s="35">
        <v>23</v>
      </c>
      <c r="B27" s="18" t="s">
        <v>89</v>
      </c>
      <c r="C27" s="9" t="s">
        <v>28</v>
      </c>
      <c r="D27" s="39">
        <v>0</v>
      </c>
      <c r="E27" s="6">
        <v>2.77</v>
      </c>
      <c r="F27" s="37">
        <f t="shared" si="1"/>
        <v>0</v>
      </c>
      <c r="G27" s="210">
        <f t="shared" si="0"/>
        <v>0</v>
      </c>
      <c r="H27" s="35"/>
      <c r="I27" s="18"/>
      <c r="J27" s="9"/>
      <c r="K27" s="39"/>
      <c r="L27" s="6"/>
      <c r="M27" s="37"/>
      <c r="N27" s="210"/>
      <c r="O27" s="35"/>
      <c r="P27" s="18"/>
      <c r="Q27" s="214"/>
      <c r="R27" s="29"/>
      <c r="S27" s="26"/>
      <c r="T27" s="37"/>
      <c r="U27" s="210"/>
      <c r="V27" s="115"/>
      <c r="W27" s="115"/>
    </row>
    <row r="28" spans="1:23" ht="30.75" thickBot="1">
      <c r="A28" s="35">
        <v>24</v>
      </c>
      <c r="B28" s="7" t="s">
        <v>58</v>
      </c>
      <c r="C28" s="8" t="s">
        <v>28</v>
      </c>
      <c r="D28" s="40">
        <v>0</v>
      </c>
      <c r="E28" s="6">
        <v>0.35</v>
      </c>
      <c r="F28" s="37">
        <f t="shared" si="1"/>
        <v>0</v>
      </c>
      <c r="G28" s="210">
        <f t="shared" si="0"/>
        <v>0</v>
      </c>
      <c r="H28" s="35"/>
      <c r="I28" s="7"/>
      <c r="J28" s="8"/>
      <c r="K28" s="40"/>
      <c r="L28" s="6"/>
      <c r="M28" s="37"/>
      <c r="N28" s="210"/>
      <c r="O28" s="197"/>
      <c r="P28" s="195"/>
      <c r="Q28" s="168"/>
      <c r="R28" s="50"/>
      <c r="S28" s="215"/>
      <c r="T28" s="48"/>
      <c r="U28" s="216"/>
      <c r="V28" s="115"/>
      <c r="W28" s="115"/>
    </row>
    <row r="29" spans="1:23" ht="30.75" thickBot="1">
      <c r="A29" s="35">
        <v>25</v>
      </c>
      <c r="B29" s="7" t="s">
        <v>30</v>
      </c>
      <c r="C29" s="8" t="s">
        <v>28</v>
      </c>
      <c r="D29" s="40">
        <v>960</v>
      </c>
      <c r="E29" s="6">
        <v>0.52</v>
      </c>
      <c r="F29" s="37">
        <f t="shared" si="1"/>
        <v>499.20000000000005</v>
      </c>
      <c r="G29" s="210">
        <f t="shared" si="0"/>
        <v>614.01600000000008</v>
      </c>
      <c r="H29" s="35"/>
      <c r="I29" s="7"/>
      <c r="J29" s="8"/>
      <c r="K29" s="40"/>
      <c r="L29" s="6"/>
      <c r="M29" s="37"/>
      <c r="N29" s="210"/>
      <c r="O29" s="53"/>
      <c r="P29" s="20"/>
      <c r="Q29" s="64"/>
      <c r="R29" s="29"/>
      <c r="S29" s="26"/>
      <c r="T29" s="49"/>
      <c r="U29" s="217"/>
      <c r="V29" s="115"/>
      <c r="W29" s="115"/>
    </row>
    <row r="30" spans="1:23" ht="30.75" thickBot="1">
      <c r="A30" s="35">
        <v>26</v>
      </c>
      <c r="B30" s="7" t="s">
        <v>31</v>
      </c>
      <c r="C30" s="8" t="s">
        <v>9</v>
      </c>
      <c r="D30" s="40">
        <v>0</v>
      </c>
      <c r="E30" s="208">
        <v>2.27</v>
      </c>
      <c r="F30" s="37">
        <f t="shared" si="1"/>
        <v>0</v>
      </c>
      <c r="G30" s="210">
        <f t="shared" si="0"/>
        <v>0</v>
      </c>
      <c r="H30" s="35"/>
      <c r="I30" s="7"/>
      <c r="J30" s="8"/>
      <c r="K30" s="40"/>
      <c r="L30" s="208"/>
      <c r="M30" s="37"/>
      <c r="N30" s="210"/>
      <c r="O30" s="53"/>
      <c r="P30" s="20"/>
      <c r="Q30" s="64"/>
      <c r="R30" s="29"/>
      <c r="S30" s="26"/>
      <c r="T30" s="49"/>
      <c r="U30" s="217"/>
      <c r="V30" s="115"/>
      <c r="W30" s="115"/>
    </row>
    <row r="31" spans="1:23" ht="15.75" thickBot="1">
      <c r="A31" s="35">
        <v>27</v>
      </c>
      <c r="B31" s="7" t="s">
        <v>86</v>
      </c>
      <c r="C31" s="127" t="s">
        <v>9</v>
      </c>
      <c r="D31" s="39">
        <v>24</v>
      </c>
      <c r="E31" s="26">
        <v>10.220000000000001</v>
      </c>
      <c r="F31" s="37">
        <f t="shared" si="1"/>
        <v>245.28000000000003</v>
      </c>
      <c r="G31" s="210">
        <f t="shared" si="0"/>
        <v>301.69440000000003</v>
      </c>
      <c r="H31" s="35"/>
      <c r="I31" s="7"/>
      <c r="J31" s="127"/>
      <c r="K31" s="39"/>
      <c r="L31" s="26"/>
      <c r="M31" s="37"/>
      <c r="N31" s="210"/>
      <c r="O31" s="53"/>
      <c r="P31" s="20"/>
      <c r="Q31" s="222"/>
      <c r="R31" s="29"/>
      <c r="S31" s="26"/>
      <c r="T31" s="49"/>
      <c r="U31" s="217"/>
      <c r="V31" s="115"/>
      <c r="W31" s="115"/>
    </row>
    <row r="32" spans="1:23" ht="15.75" thickBot="1">
      <c r="A32" s="35">
        <v>28</v>
      </c>
      <c r="B32" s="14" t="s">
        <v>32</v>
      </c>
      <c r="C32" s="126" t="s">
        <v>9</v>
      </c>
      <c r="D32" s="42">
        <v>0</v>
      </c>
      <c r="E32" s="26">
        <v>7.66</v>
      </c>
      <c r="F32" s="37">
        <f t="shared" si="1"/>
        <v>0</v>
      </c>
      <c r="G32" s="210">
        <f t="shared" si="0"/>
        <v>0</v>
      </c>
      <c r="H32" s="35"/>
      <c r="I32" s="14"/>
      <c r="J32" s="126"/>
      <c r="K32" s="42"/>
      <c r="L32" s="26"/>
      <c r="M32" s="37"/>
      <c r="N32" s="210"/>
      <c r="O32" s="53"/>
      <c r="P32" s="222"/>
      <c r="Q32" s="222"/>
      <c r="R32" s="29"/>
      <c r="S32" s="26"/>
      <c r="T32" s="49"/>
      <c r="U32" s="217"/>
      <c r="V32" s="115"/>
      <c r="W32" s="115"/>
    </row>
    <row r="33" spans="1:23" ht="30.75" thickBot="1">
      <c r="A33" s="35">
        <v>29</v>
      </c>
      <c r="B33" s="20" t="s">
        <v>33</v>
      </c>
      <c r="C33" s="25" t="s">
        <v>9</v>
      </c>
      <c r="D33" s="43">
        <v>20</v>
      </c>
      <c r="E33" s="26">
        <v>5.22</v>
      </c>
      <c r="F33" s="37">
        <f t="shared" si="1"/>
        <v>104.39999999999999</v>
      </c>
      <c r="G33" s="210">
        <f t="shared" si="0"/>
        <v>128.41199999999998</v>
      </c>
      <c r="H33" s="35"/>
      <c r="I33" s="20"/>
      <c r="J33" s="25"/>
      <c r="K33" s="43"/>
      <c r="L33" s="26"/>
      <c r="M33" s="37"/>
      <c r="N33" s="210"/>
      <c r="O33" s="53"/>
      <c r="P33" s="20"/>
      <c r="Q33" s="25"/>
      <c r="R33" s="29"/>
      <c r="S33" s="26"/>
      <c r="T33" s="49"/>
      <c r="U33" s="217"/>
      <c r="V33" s="115"/>
      <c r="W33" s="115"/>
    </row>
    <row r="34" spans="1:23" ht="30.75" thickBot="1">
      <c r="A34" s="35">
        <v>30</v>
      </c>
      <c r="B34" s="18" t="s">
        <v>38</v>
      </c>
      <c r="C34" s="25" t="s">
        <v>9</v>
      </c>
      <c r="D34" s="43">
        <v>10</v>
      </c>
      <c r="E34" s="26">
        <v>3.59</v>
      </c>
      <c r="F34" s="37">
        <f t="shared" si="1"/>
        <v>35.9</v>
      </c>
      <c r="G34" s="210">
        <f t="shared" si="0"/>
        <v>44.156999999999996</v>
      </c>
      <c r="H34" s="35"/>
      <c r="I34" s="18"/>
      <c r="J34" s="25"/>
      <c r="K34" s="43"/>
      <c r="L34" s="26"/>
      <c r="M34" s="37"/>
      <c r="N34" s="210"/>
      <c r="O34" s="53"/>
      <c r="P34" s="18"/>
      <c r="Q34" s="25"/>
      <c r="R34" s="29"/>
      <c r="S34" s="26"/>
      <c r="T34" s="49"/>
      <c r="U34" s="217"/>
      <c r="V34" s="115"/>
      <c r="W34" s="115"/>
    </row>
    <row r="35" spans="1:23" ht="15.75" thickBot="1">
      <c r="A35" s="35">
        <v>31</v>
      </c>
      <c r="B35" s="222" t="s">
        <v>34</v>
      </c>
      <c r="C35" s="222" t="s">
        <v>9</v>
      </c>
      <c r="D35" s="44">
        <v>5</v>
      </c>
      <c r="E35" s="26">
        <v>3.71</v>
      </c>
      <c r="F35" s="37">
        <f t="shared" si="1"/>
        <v>18.55</v>
      </c>
      <c r="G35" s="210">
        <f t="shared" si="0"/>
        <v>22.816500000000001</v>
      </c>
      <c r="H35" s="35"/>
      <c r="I35" s="222"/>
      <c r="J35" s="222"/>
      <c r="K35" s="44"/>
      <c r="L35" s="26"/>
      <c r="M35" s="37"/>
      <c r="N35" s="210"/>
      <c r="O35" s="53"/>
      <c r="P35" s="222"/>
      <c r="Q35" s="222"/>
      <c r="R35" s="29"/>
      <c r="S35" s="26"/>
      <c r="T35" s="49"/>
      <c r="U35" s="217"/>
      <c r="V35" s="115"/>
      <c r="W35" s="115"/>
    </row>
    <row r="36" spans="1:23" ht="15.75" thickBot="1">
      <c r="A36" s="35">
        <v>32</v>
      </c>
      <c r="B36" s="222" t="s">
        <v>59</v>
      </c>
      <c r="C36" s="222" t="s">
        <v>9</v>
      </c>
      <c r="D36" s="44">
        <v>0</v>
      </c>
      <c r="E36" s="26">
        <v>4.3099999999999996</v>
      </c>
      <c r="F36" s="37">
        <f t="shared" si="1"/>
        <v>0</v>
      </c>
      <c r="G36" s="210">
        <f t="shared" si="0"/>
        <v>0</v>
      </c>
      <c r="H36" s="35"/>
      <c r="I36" s="222"/>
      <c r="J36" s="222"/>
      <c r="K36" s="44"/>
      <c r="L36" s="26"/>
      <c r="M36" s="37"/>
      <c r="N36" s="210"/>
      <c r="O36" s="53"/>
      <c r="P36" s="222"/>
      <c r="Q36" s="222"/>
      <c r="R36" s="29"/>
      <c r="S36" s="26"/>
      <c r="T36" s="49"/>
      <c r="U36" s="217"/>
      <c r="V36" s="115"/>
      <c r="W36" s="115"/>
    </row>
    <row r="37" spans="1:23" ht="15.75" thickBot="1">
      <c r="A37" s="35">
        <v>33</v>
      </c>
      <c r="B37" s="222" t="s">
        <v>61</v>
      </c>
      <c r="C37" s="222" t="s">
        <v>9</v>
      </c>
      <c r="D37" s="44">
        <v>0</v>
      </c>
      <c r="E37" s="26">
        <v>0</v>
      </c>
      <c r="F37" s="37">
        <f t="shared" si="1"/>
        <v>0</v>
      </c>
      <c r="G37" s="210">
        <f t="shared" si="0"/>
        <v>0</v>
      </c>
      <c r="H37" s="35"/>
      <c r="I37" s="222"/>
      <c r="J37" s="222"/>
      <c r="K37" s="44"/>
      <c r="L37" s="26"/>
      <c r="M37" s="37"/>
      <c r="N37" s="210"/>
      <c r="O37" s="53"/>
      <c r="P37" s="222"/>
      <c r="Q37" s="222"/>
      <c r="R37" s="29"/>
      <c r="S37" s="26"/>
      <c r="T37" s="49"/>
      <c r="U37" s="217"/>
      <c r="V37" s="115"/>
      <c r="W37" s="115"/>
    </row>
    <row r="38" spans="1:23" ht="15.75" thickBot="1">
      <c r="A38" s="35">
        <v>34</v>
      </c>
      <c r="B38" s="222" t="s">
        <v>49</v>
      </c>
      <c r="C38" s="222" t="s">
        <v>9</v>
      </c>
      <c r="D38" s="44">
        <v>0</v>
      </c>
      <c r="E38" s="26">
        <v>3.31</v>
      </c>
      <c r="F38" s="37">
        <f t="shared" si="1"/>
        <v>0</v>
      </c>
      <c r="G38" s="210">
        <f t="shared" si="0"/>
        <v>0</v>
      </c>
      <c r="H38" s="35"/>
      <c r="I38" s="239"/>
      <c r="J38" s="222"/>
      <c r="K38" s="44"/>
      <c r="L38" s="26"/>
      <c r="M38" s="37"/>
      <c r="N38" s="210"/>
      <c r="O38" s="53"/>
      <c r="P38" s="222"/>
      <c r="Q38" s="222"/>
      <c r="R38" s="29"/>
      <c r="S38" s="26"/>
      <c r="T38" s="49"/>
      <c r="U38" s="217"/>
      <c r="V38" s="115"/>
      <c r="W38" s="115"/>
    </row>
    <row r="39" spans="1:23" ht="30.75" thickBot="1">
      <c r="A39" s="35">
        <v>35</v>
      </c>
      <c r="B39" s="24" t="s">
        <v>63</v>
      </c>
      <c r="C39" s="223" t="s">
        <v>9</v>
      </c>
      <c r="D39" s="45">
        <v>1</v>
      </c>
      <c r="E39" s="26">
        <v>73.8</v>
      </c>
      <c r="F39" s="37">
        <f t="shared" si="1"/>
        <v>73.8</v>
      </c>
      <c r="G39" s="210">
        <f t="shared" si="0"/>
        <v>90.774000000000001</v>
      </c>
      <c r="H39" s="35"/>
      <c r="I39" s="24"/>
      <c r="J39" s="223"/>
      <c r="K39" s="45"/>
      <c r="L39" s="26"/>
      <c r="M39" s="37"/>
      <c r="N39" s="210"/>
      <c r="O39" s="53"/>
      <c r="P39" s="20"/>
      <c r="Q39" s="222"/>
      <c r="R39" s="29"/>
      <c r="S39" s="26"/>
      <c r="T39" s="49"/>
      <c r="U39" s="217"/>
      <c r="V39" s="115"/>
      <c r="W39" s="115"/>
    </row>
    <row r="40" spans="1:23" ht="45.75" thickBot="1">
      <c r="A40" s="35">
        <v>36</v>
      </c>
      <c r="B40" s="24" t="s">
        <v>76</v>
      </c>
      <c r="C40" s="223" t="s">
        <v>35</v>
      </c>
      <c r="D40" s="45">
        <v>5</v>
      </c>
      <c r="E40" s="26">
        <v>10.18</v>
      </c>
      <c r="F40" s="37">
        <f t="shared" si="1"/>
        <v>50.9</v>
      </c>
      <c r="G40" s="210">
        <f t="shared" si="0"/>
        <v>62.606999999999999</v>
      </c>
      <c r="H40" s="35"/>
      <c r="I40" s="24"/>
      <c r="J40" s="223"/>
      <c r="K40" s="45"/>
      <c r="L40" s="26"/>
      <c r="M40" s="37"/>
      <c r="N40" s="210"/>
      <c r="O40" s="53"/>
      <c r="P40" s="20"/>
      <c r="Q40" s="222"/>
      <c r="R40" s="29"/>
      <c r="S40" s="26"/>
      <c r="T40" s="49"/>
      <c r="U40" s="217"/>
      <c r="V40" s="115"/>
      <c r="W40" s="115"/>
    </row>
    <row r="41" spans="1:23" ht="15.75" thickBot="1">
      <c r="A41" s="35">
        <v>37</v>
      </c>
      <c r="B41" s="29" t="s">
        <v>56</v>
      </c>
      <c r="C41" s="222" t="s">
        <v>35</v>
      </c>
      <c r="D41" s="44">
        <v>0</v>
      </c>
      <c r="E41" s="26">
        <v>10.56</v>
      </c>
      <c r="F41" s="37">
        <f t="shared" si="1"/>
        <v>0</v>
      </c>
      <c r="G41" s="210">
        <f t="shared" si="0"/>
        <v>0</v>
      </c>
      <c r="H41" s="35"/>
      <c r="I41" s="29"/>
      <c r="J41" s="222"/>
      <c r="K41" s="44"/>
      <c r="L41" s="26"/>
      <c r="M41" s="37"/>
      <c r="N41" s="210"/>
      <c r="O41" s="53"/>
      <c r="P41" s="29"/>
      <c r="Q41" s="222"/>
      <c r="R41" s="29"/>
      <c r="S41" s="26"/>
      <c r="T41" s="49"/>
      <c r="U41" s="217"/>
      <c r="V41" s="115"/>
      <c r="W41" s="115"/>
    </row>
    <row r="42" spans="1:23" ht="15.75" thickBot="1">
      <c r="A42" s="35">
        <v>38</v>
      </c>
      <c r="B42" s="29" t="s">
        <v>57</v>
      </c>
      <c r="C42" s="222" t="s">
        <v>35</v>
      </c>
      <c r="D42" s="44">
        <v>0</v>
      </c>
      <c r="E42" s="26">
        <v>1.91</v>
      </c>
      <c r="F42" s="37">
        <f t="shared" si="1"/>
        <v>0</v>
      </c>
      <c r="G42" s="210">
        <f t="shared" si="0"/>
        <v>0</v>
      </c>
      <c r="H42" s="35"/>
      <c r="I42" s="29"/>
      <c r="J42" s="222"/>
      <c r="K42" s="44"/>
      <c r="L42" s="26"/>
      <c r="M42" s="37"/>
      <c r="N42" s="210"/>
      <c r="O42" s="53"/>
      <c r="P42" s="29"/>
      <c r="Q42" s="222"/>
      <c r="R42" s="29"/>
      <c r="S42" s="26"/>
      <c r="T42" s="49"/>
      <c r="U42" s="217"/>
      <c r="V42" s="115"/>
      <c r="W42" s="115"/>
    </row>
    <row r="43" spans="1:23" ht="15.75" thickBot="1">
      <c r="A43" s="35">
        <v>39</v>
      </c>
      <c r="B43" s="29" t="s">
        <v>37</v>
      </c>
      <c r="C43" s="222" t="s">
        <v>35</v>
      </c>
      <c r="D43" s="44">
        <v>0</v>
      </c>
      <c r="E43" s="26">
        <v>2.62</v>
      </c>
      <c r="F43" s="37">
        <f t="shared" si="1"/>
        <v>0</v>
      </c>
      <c r="G43" s="210">
        <f t="shared" si="0"/>
        <v>0</v>
      </c>
      <c r="H43" s="35"/>
      <c r="I43" s="29"/>
      <c r="J43" s="222"/>
      <c r="K43" s="44"/>
      <c r="L43" s="26"/>
      <c r="M43" s="37"/>
      <c r="N43" s="210"/>
      <c r="O43" s="53"/>
      <c r="P43" s="29"/>
      <c r="Q43" s="222"/>
      <c r="R43" s="29"/>
      <c r="S43" s="26"/>
      <c r="T43" s="49"/>
      <c r="U43" s="217"/>
      <c r="V43" s="115"/>
      <c r="W43" s="115"/>
    </row>
    <row r="44" spans="1:23" ht="15.75" thickBot="1">
      <c r="A44" s="35">
        <v>40</v>
      </c>
      <c r="B44" s="17" t="s">
        <v>92</v>
      </c>
      <c r="C44" s="222" t="s">
        <v>35</v>
      </c>
      <c r="D44" s="44">
        <v>8</v>
      </c>
      <c r="E44" s="26">
        <v>5.16</v>
      </c>
      <c r="F44" s="37">
        <f t="shared" si="1"/>
        <v>41.28</v>
      </c>
      <c r="G44" s="210">
        <f t="shared" si="0"/>
        <v>50.7744</v>
      </c>
      <c r="H44" s="35"/>
      <c r="I44" s="17"/>
      <c r="J44" s="222"/>
      <c r="K44" s="44"/>
      <c r="L44" s="26"/>
      <c r="M44" s="37"/>
      <c r="N44" s="210"/>
      <c r="O44" s="53"/>
      <c r="P44" s="17"/>
      <c r="Q44" s="222"/>
      <c r="R44" s="29"/>
      <c r="S44" s="26"/>
      <c r="T44" s="49"/>
      <c r="U44" s="217"/>
      <c r="V44" s="115"/>
      <c r="W44" s="115"/>
    </row>
    <row r="45" spans="1:23" ht="15.75" thickBot="1">
      <c r="A45" s="35">
        <v>41</v>
      </c>
      <c r="B45" s="46" t="s">
        <v>60</v>
      </c>
      <c r="C45" s="222" t="s">
        <v>35</v>
      </c>
      <c r="D45" s="44">
        <v>20</v>
      </c>
      <c r="E45" s="26">
        <v>10.220000000000001</v>
      </c>
      <c r="F45" s="37">
        <f t="shared" si="1"/>
        <v>204.4</v>
      </c>
      <c r="G45" s="210">
        <f t="shared" si="0"/>
        <v>251.41200000000001</v>
      </c>
      <c r="H45" s="35"/>
      <c r="I45" s="46"/>
      <c r="J45" s="222"/>
      <c r="K45" s="44"/>
      <c r="L45" s="26"/>
      <c r="M45" s="37"/>
      <c r="N45" s="210"/>
      <c r="O45" s="53"/>
      <c r="P45" s="68"/>
      <c r="Q45" s="222"/>
      <c r="R45" s="29"/>
      <c r="S45" s="26"/>
      <c r="T45" s="49"/>
      <c r="U45" s="217"/>
      <c r="V45" s="115"/>
      <c r="W45" s="115"/>
    </row>
    <row r="46" spans="1:23" ht="30.75" thickBot="1">
      <c r="A46" s="35">
        <v>42</v>
      </c>
      <c r="B46" s="18" t="s">
        <v>68</v>
      </c>
      <c r="C46" s="222" t="s">
        <v>35</v>
      </c>
      <c r="D46" s="44">
        <v>0</v>
      </c>
      <c r="E46" s="26">
        <v>5.3</v>
      </c>
      <c r="F46" s="37">
        <f t="shared" si="1"/>
        <v>0</v>
      </c>
      <c r="G46" s="210">
        <f t="shared" si="0"/>
        <v>0</v>
      </c>
      <c r="H46" s="35"/>
      <c r="I46" s="18"/>
      <c r="J46" s="222"/>
      <c r="K46" s="44"/>
      <c r="L46" s="26"/>
      <c r="M46" s="37"/>
      <c r="N46" s="210"/>
      <c r="O46" s="53"/>
      <c r="P46" s="18"/>
      <c r="Q46" s="222"/>
      <c r="R46" s="29"/>
      <c r="S46" s="26"/>
      <c r="T46" s="49"/>
      <c r="U46" s="217"/>
      <c r="V46" s="115"/>
      <c r="W46" s="115"/>
    </row>
    <row r="47" spans="1:23" ht="15.75" thickBot="1">
      <c r="A47" s="35">
        <v>43</v>
      </c>
      <c r="B47" s="18" t="s">
        <v>42</v>
      </c>
      <c r="C47" s="222" t="s">
        <v>35</v>
      </c>
      <c r="D47" s="44">
        <v>6</v>
      </c>
      <c r="E47" s="26">
        <v>4.5</v>
      </c>
      <c r="F47" s="37">
        <f t="shared" si="1"/>
        <v>27</v>
      </c>
      <c r="G47" s="210">
        <f t="shared" si="0"/>
        <v>33.21</v>
      </c>
      <c r="H47" s="35"/>
      <c r="I47" s="18"/>
      <c r="J47" s="222"/>
      <c r="K47" s="44"/>
      <c r="L47" s="26"/>
      <c r="M47" s="37"/>
      <c r="N47" s="210"/>
      <c r="O47" s="53"/>
      <c r="P47" s="18"/>
      <c r="Q47" s="222"/>
      <c r="R47" s="29"/>
      <c r="S47" s="26"/>
      <c r="T47" s="49"/>
      <c r="U47" s="217"/>
      <c r="V47" s="115"/>
      <c r="W47" s="115"/>
    </row>
    <row r="48" spans="1:23" ht="30.75" thickBot="1">
      <c r="A48" s="35">
        <v>44</v>
      </c>
      <c r="B48" s="18" t="s">
        <v>45</v>
      </c>
      <c r="C48" s="222" t="s">
        <v>35</v>
      </c>
      <c r="D48" s="44">
        <v>10</v>
      </c>
      <c r="E48" s="26">
        <v>2.75</v>
      </c>
      <c r="F48" s="37">
        <f t="shared" si="1"/>
        <v>27.5</v>
      </c>
      <c r="G48" s="210">
        <f t="shared" si="0"/>
        <v>33.825000000000003</v>
      </c>
      <c r="H48" s="35"/>
      <c r="I48" s="18"/>
      <c r="J48" s="222"/>
      <c r="K48" s="44"/>
      <c r="L48" s="26"/>
      <c r="M48" s="37"/>
      <c r="N48" s="210"/>
      <c r="O48" s="53"/>
      <c r="P48" s="18"/>
      <c r="Q48" s="222"/>
      <c r="R48" s="29"/>
      <c r="S48" s="26"/>
      <c r="T48" s="49"/>
      <c r="U48" s="217"/>
      <c r="V48" s="115"/>
      <c r="W48" s="115"/>
    </row>
    <row r="49" spans="1:23" ht="15.75" thickBot="1">
      <c r="A49" s="35">
        <v>45</v>
      </c>
      <c r="B49" s="18" t="s">
        <v>43</v>
      </c>
      <c r="C49" s="222" t="s">
        <v>35</v>
      </c>
      <c r="D49" s="44">
        <v>5</v>
      </c>
      <c r="E49" s="26">
        <v>3.5</v>
      </c>
      <c r="F49" s="37">
        <f t="shared" si="1"/>
        <v>17.5</v>
      </c>
      <c r="G49" s="210">
        <f t="shared" si="0"/>
        <v>21.524999999999999</v>
      </c>
      <c r="H49" s="35"/>
      <c r="I49" s="18"/>
      <c r="J49" s="222"/>
      <c r="K49" s="44"/>
      <c r="L49" s="26"/>
      <c r="M49" s="37"/>
      <c r="N49" s="210"/>
      <c r="O49" s="53"/>
      <c r="P49" s="18"/>
      <c r="Q49" s="222"/>
      <c r="R49" s="29"/>
      <c r="S49" s="26"/>
      <c r="T49" s="49"/>
      <c r="U49" s="217"/>
      <c r="V49" s="115"/>
      <c r="W49" s="115"/>
    </row>
    <row r="50" spans="1:23" ht="15.75" thickBot="1">
      <c r="A50" s="35">
        <v>46</v>
      </c>
      <c r="B50" s="18" t="s">
        <v>44</v>
      </c>
      <c r="C50" s="222" t="s">
        <v>35</v>
      </c>
      <c r="D50" s="44">
        <v>10</v>
      </c>
      <c r="E50" s="26">
        <v>1.9</v>
      </c>
      <c r="F50" s="37">
        <f t="shared" si="1"/>
        <v>19</v>
      </c>
      <c r="G50" s="210">
        <f t="shared" si="0"/>
        <v>23.37</v>
      </c>
      <c r="H50" s="35"/>
      <c r="I50" s="18"/>
      <c r="J50" s="222"/>
      <c r="K50" s="44"/>
      <c r="L50" s="26"/>
      <c r="M50" s="37"/>
      <c r="N50" s="210"/>
      <c r="O50" s="53"/>
      <c r="P50" s="18"/>
      <c r="Q50" s="222"/>
      <c r="R50" s="29"/>
      <c r="S50" s="26"/>
      <c r="T50" s="49"/>
      <c r="U50" s="217"/>
      <c r="V50" s="115"/>
      <c r="W50" s="115"/>
    </row>
    <row r="51" spans="1:23" ht="15.75" thickBot="1">
      <c r="A51" s="35">
        <v>47</v>
      </c>
      <c r="B51" s="18" t="s">
        <v>48</v>
      </c>
      <c r="C51" s="222" t="s">
        <v>35</v>
      </c>
      <c r="D51" s="44">
        <v>8</v>
      </c>
      <c r="E51" s="26">
        <v>7.4</v>
      </c>
      <c r="F51" s="37">
        <f t="shared" si="1"/>
        <v>59.2</v>
      </c>
      <c r="G51" s="210">
        <f t="shared" si="0"/>
        <v>72.816000000000003</v>
      </c>
      <c r="H51" s="35"/>
      <c r="I51" s="18"/>
      <c r="J51" s="222"/>
      <c r="K51" s="44"/>
      <c r="L51" s="26"/>
      <c r="M51" s="37"/>
      <c r="N51" s="210"/>
      <c r="O51" s="53"/>
      <c r="P51" s="18"/>
      <c r="Q51" s="222"/>
      <c r="R51" s="29"/>
      <c r="S51" s="26"/>
      <c r="T51" s="49"/>
      <c r="U51" s="217"/>
      <c r="V51" s="115"/>
      <c r="W51" s="115"/>
    </row>
    <row r="52" spans="1:23" ht="30.75" thickBot="1">
      <c r="A52" s="35">
        <v>48</v>
      </c>
      <c r="B52" s="18" t="s">
        <v>64</v>
      </c>
      <c r="C52" s="222" t="s">
        <v>35</v>
      </c>
      <c r="D52" s="44">
        <v>0</v>
      </c>
      <c r="E52" s="26">
        <v>2.5</v>
      </c>
      <c r="F52" s="37">
        <f t="shared" si="1"/>
        <v>0</v>
      </c>
      <c r="G52" s="210">
        <f t="shared" si="0"/>
        <v>0</v>
      </c>
      <c r="H52" s="35"/>
      <c r="I52" s="18"/>
      <c r="J52" s="222"/>
      <c r="K52" s="44"/>
      <c r="L52" s="26"/>
      <c r="M52" s="37"/>
      <c r="N52" s="210"/>
      <c r="O52" s="53"/>
      <c r="P52" s="18"/>
      <c r="Q52" s="222"/>
      <c r="R52" s="29"/>
      <c r="S52" s="26"/>
      <c r="T52" s="49"/>
      <c r="U52" s="217"/>
      <c r="V52" s="115"/>
      <c r="W52" s="115"/>
    </row>
    <row r="53" spans="1:23" ht="15.75" thickBot="1">
      <c r="A53" s="35">
        <v>49</v>
      </c>
      <c r="B53" s="17" t="s">
        <v>46</v>
      </c>
      <c r="C53" s="222" t="s">
        <v>35</v>
      </c>
      <c r="D53" s="44">
        <v>20</v>
      </c>
      <c r="E53" s="26">
        <v>2.7</v>
      </c>
      <c r="F53" s="37">
        <f t="shared" si="1"/>
        <v>54</v>
      </c>
      <c r="G53" s="210">
        <f t="shared" si="0"/>
        <v>66.42</v>
      </c>
      <c r="H53" s="35"/>
      <c r="I53" s="17"/>
      <c r="J53" s="222"/>
      <c r="K53" s="44"/>
      <c r="L53" s="26"/>
      <c r="M53" s="37"/>
      <c r="N53" s="210"/>
      <c r="O53" s="53"/>
      <c r="P53" s="17"/>
      <c r="Q53" s="222"/>
      <c r="R53" s="29"/>
      <c r="S53" s="26"/>
      <c r="T53" s="49"/>
      <c r="U53" s="217"/>
      <c r="V53" s="115"/>
      <c r="W53" s="115"/>
    </row>
    <row r="54" spans="1:23" ht="15.75" thickBot="1">
      <c r="A54" s="35">
        <v>50</v>
      </c>
      <c r="B54" s="17" t="s">
        <v>51</v>
      </c>
      <c r="C54" s="222" t="s">
        <v>55</v>
      </c>
      <c r="D54" s="44">
        <v>0</v>
      </c>
      <c r="E54" s="26">
        <v>0</v>
      </c>
      <c r="F54" s="37">
        <f t="shared" si="1"/>
        <v>0</v>
      </c>
      <c r="G54" s="210">
        <f t="shared" si="0"/>
        <v>0</v>
      </c>
      <c r="H54" s="35"/>
      <c r="I54" s="17"/>
      <c r="J54" s="222"/>
      <c r="K54" s="44"/>
      <c r="L54" s="26"/>
      <c r="M54" s="37"/>
      <c r="N54" s="210"/>
      <c r="O54" s="53"/>
      <c r="P54" s="17"/>
      <c r="Q54" s="222"/>
      <c r="R54" s="29"/>
      <c r="S54" s="26"/>
      <c r="T54" s="49"/>
      <c r="U54" s="217"/>
      <c r="V54" s="115"/>
      <c r="W54" s="115"/>
    </row>
    <row r="55" spans="1:23" ht="15.75" thickBot="1">
      <c r="A55" s="35">
        <v>51</v>
      </c>
      <c r="B55" s="17" t="s">
        <v>52</v>
      </c>
      <c r="C55" s="222" t="s">
        <v>55</v>
      </c>
      <c r="D55" s="44">
        <v>0</v>
      </c>
      <c r="E55" s="26">
        <v>2.4</v>
      </c>
      <c r="F55" s="37">
        <f t="shared" si="1"/>
        <v>0</v>
      </c>
      <c r="G55" s="210">
        <f t="shared" si="0"/>
        <v>0</v>
      </c>
      <c r="H55" s="35"/>
      <c r="I55" s="17"/>
      <c r="J55" s="222"/>
      <c r="K55" s="44"/>
      <c r="L55" s="26"/>
      <c r="M55" s="37"/>
      <c r="N55" s="210"/>
      <c r="O55" s="53"/>
      <c r="P55" s="17"/>
      <c r="Q55" s="222"/>
      <c r="R55" s="29"/>
      <c r="S55" s="26"/>
      <c r="T55" s="49"/>
      <c r="U55" s="217"/>
      <c r="V55" s="115"/>
      <c r="W55" s="115"/>
    </row>
    <row r="56" spans="1:23" ht="15.75" thickBot="1">
      <c r="A56" s="35">
        <v>52</v>
      </c>
      <c r="B56" s="17" t="s">
        <v>53</v>
      </c>
      <c r="C56" s="222" t="s">
        <v>55</v>
      </c>
      <c r="D56" s="44">
        <v>0</v>
      </c>
      <c r="E56" s="26">
        <v>2.4</v>
      </c>
      <c r="F56" s="37">
        <f t="shared" si="1"/>
        <v>0</v>
      </c>
      <c r="G56" s="210">
        <f t="shared" si="0"/>
        <v>0</v>
      </c>
      <c r="H56" s="35"/>
      <c r="I56" s="17"/>
      <c r="J56" s="222"/>
      <c r="K56" s="44"/>
      <c r="L56" s="26"/>
      <c r="M56" s="37"/>
      <c r="N56" s="210"/>
      <c r="O56" s="53"/>
      <c r="P56" s="17"/>
      <c r="Q56" s="222"/>
      <c r="R56" s="29"/>
      <c r="S56" s="26"/>
      <c r="T56" s="49"/>
      <c r="U56" s="217"/>
      <c r="V56" s="115"/>
      <c r="W56" s="115"/>
    </row>
    <row r="57" spans="1:23" ht="15.75" thickBot="1">
      <c r="A57" s="35">
        <v>53</v>
      </c>
      <c r="B57" s="17" t="s">
        <v>69</v>
      </c>
      <c r="C57" s="222" t="s">
        <v>55</v>
      </c>
      <c r="D57" s="44">
        <v>0</v>
      </c>
      <c r="E57" s="26">
        <v>2.4</v>
      </c>
      <c r="F57" s="37">
        <f t="shared" si="1"/>
        <v>0</v>
      </c>
      <c r="G57" s="210">
        <f t="shared" si="0"/>
        <v>0</v>
      </c>
      <c r="H57" s="35"/>
      <c r="I57" s="17"/>
      <c r="J57" s="222"/>
      <c r="K57" s="44"/>
      <c r="L57" s="26"/>
      <c r="M57" s="37"/>
      <c r="N57" s="210"/>
      <c r="O57" s="53"/>
      <c r="P57" s="17"/>
      <c r="Q57" s="222"/>
      <c r="R57" s="29"/>
      <c r="S57" s="26"/>
      <c r="T57" s="49"/>
      <c r="U57" s="217"/>
      <c r="V57" s="115"/>
      <c r="W57" s="115"/>
    </row>
    <row r="58" spans="1:23" ht="15.75" thickBot="1">
      <c r="A58" s="35">
        <v>54</v>
      </c>
      <c r="B58" s="224" t="s">
        <v>77</v>
      </c>
      <c r="C58" s="222" t="s">
        <v>35</v>
      </c>
      <c r="D58" s="44">
        <v>0</v>
      </c>
      <c r="E58" s="26">
        <v>59.12</v>
      </c>
      <c r="F58" s="37">
        <f t="shared" si="1"/>
        <v>0</v>
      </c>
      <c r="G58" s="210">
        <f t="shared" si="0"/>
        <v>0</v>
      </c>
      <c r="H58" s="35"/>
      <c r="I58" s="224"/>
      <c r="J58" s="222"/>
      <c r="K58" s="44"/>
      <c r="L58" s="26"/>
      <c r="M58" s="37"/>
      <c r="N58" s="210"/>
      <c r="O58" s="53"/>
      <c r="P58" s="225"/>
      <c r="Q58" s="222"/>
      <c r="R58" s="29"/>
      <c r="S58" s="26"/>
      <c r="T58" s="49"/>
      <c r="U58" s="217"/>
      <c r="V58" s="115"/>
      <c r="W58" s="115"/>
    </row>
    <row r="59" spans="1:23" ht="15.75" thickBot="1">
      <c r="A59" s="35">
        <v>55</v>
      </c>
      <c r="B59" s="17" t="s">
        <v>54</v>
      </c>
      <c r="C59" s="222" t="s">
        <v>35</v>
      </c>
      <c r="D59" s="44">
        <v>18</v>
      </c>
      <c r="E59" s="26">
        <v>4</v>
      </c>
      <c r="F59" s="37">
        <f t="shared" si="1"/>
        <v>72</v>
      </c>
      <c r="G59" s="210">
        <f t="shared" si="0"/>
        <v>88.56</v>
      </c>
      <c r="H59" s="35"/>
      <c r="I59" s="17"/>
      <c r="J59" s="222"/>
      <c r="K59" s="44"/>
      <c r="L59" s="26"/>
      <c r="M59" s="37"/>
      <c r="N59" s="210"/>
      <c r="O59" s="53"/>
      <c r="P59" s="17"/>
      <c r="Q59" s="222"/>
      <c r="R59" s="29"/>
      <c r="S59" s="26"/>
      <c r="T59" s="49"/>
      <c r="U59" s="217"/>
      <c r="V59" s="115"/>
      <c r="W59" s="115"/>
    </row>
    <row r="60" spans="1:23" ht="15.75" thickBot="1">
      <c r="A60" s="35">
        <v>56</v>
      </c>
      <c r="B60" s="17" t="s">
        <v>47</v>
      </c>
      <c r="C60" s="222" t="s">
        <v>35</v>
      </c>
      <c r="D60" s="44">
        <v>0</v>
      </c>
      <c r="E60" s="26">
        <v>4.8</v>
      </c>
      <c r="F60" s="37">
        <f t="shared" si="1"/>
        <v>0</v>
      </c>
      <c r="G60" s="210">
        <f t="shared" si="0"/>
        <v>0</v>
      </c>
      <c r="H60" s="35"/>
      <c r="I60" s="17"/>
      <c r="J60" s="222"/>
      <c r="K60" s="44"/>
      <c r="L60" s="26"/>
      <c r="M60" s="37"/>
      <c r="N60" s="210"/>
      <c r="O60" s="53"/>
      <c r="P60" s="17"/>
      <c r="Q60" s="222"/>
      <c r="R60" s="29"/>
      <c r="S60" s="26"/>
      <c r="T60" s="49"/>
      <c r="U60" s="217"/>
      <c r="V60" s="115"/>
      <c r="W60" s="115"/>
    </row>
    <row r="61" spans="1:23" ht="15.75" thickBot="1">
      <c r="A61" s="35">
        <v>57</v>
      </c>
      <c r="B61" s="17" t="s">
        <v>62</v>
      </c>
      <c r="C61" s="222" t="s">
        <v>17</v>
      </c>
      <c r="D61" s="44">
        <v>2</v>
      </c>
      <c r="E61" s="26">
        <v>0.8</v>
      </c>
      <c r="F61" s="194">
        <f t="shared" si="1"/>
        <v>1.6</v>
      </c>
      <c r="G61" s="210">
        <f t="shared" si="0"/>
        <v>1.9680000000000002</v>
      </c>
      <c r="H61" s="35"/>
      <c r="I61" s="17"/>
      <c r="J61" s="222"/>
      <c r="K61" s="44"/>
      <c r="L61" s="26"/>
      <c r="M61" s="194"/>
      <c r="N61" s="210"/>
      <c r="O61" s="53"/>
      <c r="P61" s="17"/>
      <c r="Q61" s="222"/>
      <c r="R61" s="29"/>
      <c r="S61" s="26"/>
      <c r="T61" s="49"/>
      <c r="U61" s="217"/>
      <c r="V61" s="115"/>
      <c r="W61" s="115"/>
    </row>
    <row r="62" spans="1:23" ht="15.75" thickBot="1">
      <c r="A62" s="35">
        <v>58</v>
      </c>
      <c r="B62" s="226" t="s">
        <v>78</v>
      </c>
      <c r="C62" s="29" t="s">
        <v>9</v>
      </c>
      <c r="D62" s="44">
        <v>5</v>
      </c>
      <c r="E62" s="26">
        <v>7.54</v>
      </c>
      <c r="F62" s="194">
        <f t="shared" si="1"/>
        <v>37.700000000000003</v>
      </c>
      <c r="G62" s="210">
        <f t="shared" si="0"/>
        <v>46.371000000000002</v>
      </c>
      <c r="H62" s="35"/>
      <c r="I62" s="242"/>
      <c r="J62" s="29"/>
      <c r="K62" s="44"/>
      <c r="L62" s="26"/>
      <c r="M62" s="194"/>
      <c r="N62" s="210"/>
      <c r="O62" s="53"/>
      <c r="P62" s="227"/>
      <c r="Q62" s="29"/>
      <c r="R62" s="29"/>
      <c r="S62" s="26"/>
      <c r="T62" s="49"/>
      <c r="U62" s="217"/>
      <c r="V62" s="115"/>
      <c r="W62" s="115"/>
    </row>
    <row r="63" spans="1:23" ht="15.75" thickBot="1">
      <c r="A63" s="35">
        <v>59</v>
      </c>
      <c r="B63" s="27" t="s">
        <v>70</v>
      </c>
      <c r="C63" s="50" t="s">
        <v>9</v>
      </c>
      <c r="D63" s="54">
        <v>0</v>
      </c>
      <c r="E63" s="26">
        <v>16</v>
      </c>
      <c r="F63" s="194">
        <f t="shared" si="1"/>
        <v>0</v>
      </c>
      <c r="G63" s="210">
        <f t="shared" si="0"/>
        <v>0</v>
      </c>
      <c r="H63" s="35"/>
      <c r="I63" s="27"/>
      <c r="J63" s="50"/>
      <c r="K63" s="54"/>
      <c r="L63" s="26"/>
      <c r="M63" s="194"/>
      <c r="N63" s="210"/>
      <c r="O63" s="53"/>
      <c r="P63" s="27"/>
      <c r="Q63" s="29"/>
      <c r="R63" s="29"/>
      <c r="S63" s="26"/>
      <c r="T63" s="49"/>
      <c r="U63" s="217"/>
      <c r="V63" s="115"/>
      <c r="W63" s="115"/>
    </row>
    <row r="64" spans="1:23" ht="15.75" thickBot="1">
      <c r="A64" s="35">
        <v>60</v>
      </c>
      <c r="B64" s="224" t="s">
        <v>79</v>
      </c>
      <c r="C64" s="29" t="s">
        <v>9</v>
      </c>
      <c r="D64" s="54">
        <v>0</v>
      </c>
      <c r="E64" s="26">
        <v>7.67</v>
      </c>
      <c r="F64" s="194">
        <f t="shared" si="1"/>
        <v>0</v>
      </c>
      <c r="G64" s="210">
        <f t="shared" si="0"/>
        <v>0</v>
      </c>
      <c r="H64" s="35"/>
      <c r="I64" s="224"/>
      <c r="J64" s="29"/>
      <c r="K64" s="44"/>
      <c r="L64" s="26"/>
      <c r="M64" s="194"/>
      <c r="N64" s="210"/>
      <c r="O64" s="53"/>
      <c r="P64" s="225"/>
      <c r="Q64" s="29"/>
      <c r="R64" s="29"/>
      <c r="S64" s="26"/>
      <c r="T64" s="49"/>
      <c r="U64" s="217"/>
      <c r="V64" s="115"/>
      <c r="W64" s="115"/>
    </row>
    <row r="65" spans="1:23" ht="30.75" thickBot="1">
      <c r="A65" s="35">
        <v>61</v>
      </c>
      <c r="B65" s="18" t="s">
        <v>83</v>
      </c>
      <c r="C65" s="9" t="s">
        <v>28</v>
      </c>
      <c r="D65" s="39">
        <v>0</v>
      </c>
      <c r="E65" s="26">
        <v>5.4</v>
      </c>
      <c r="F65" s="194">
        <f t="shared" si="1"/>
        <v>0</v>
      </c>
      <c r="G65" s="210">
        <f t="shared" si="0"/>
        <v>0</v>
      </c>
      <c r="H65" s="35"/>
      <c r="I65" s="18"/>
      <c r="J65" s="9"/>
      <c r="K65" s="39"/>
      <c r="L65" s="26"/>
      <c r="M65" s="194"/>
      <c r="N65" s="210"/>
      <c r="O65" s="53"/>
      <c r="P65" s="18"/>
      <c r="Q65" s="26"/>
      <c r="R65" s="29"/>
      <c r="S65" s="26"/>
      <c r="T65" s="49"/>
      <c r="U65" s="217"/>
      <c r="V65" s="115"/>
      <c r="W65" s="115"/>
    </row>
    <row r="66" spans="1:23" ht="30.75" thickBot="1">
      <c r="A66" s="35">
        <v>62</v>
      </c>
      <c r="B66" s="18" t="s">
        <v>84</v>
      </c>
      <c r="C66" s="9" t="s">
        <v>28</v>
      </c>
      <c r="D66" s="39">
        <v>0</v>
      </c>
      <c r="E66" s="26">
        <v>5</v>
      </c>
      <c r="F66" s="194">
        <f t="shared" si="1"/>
        <v>0</v>
      </c>
      <c r="G66" s="210">
        <f t="shared" si="0"/>
        <v>0</v>
      </c>
      <c r="H66" s="35"/>
      <c r="I66" s="18"/>
      <c r="J66" s="9"/>
      <c r="K66" s="39"/>
      <c r="L66" s="26"/>
      <c r="M66" s="194"/>
      <c r="N66" s="210"/>
      <c r="O66" s="53"/>
      <c r="P66" s="18"/>
      <c r="Q66" s="26"/>
      <c r="R66" s="29"/>
      <c r="S66" s="26"/>
      <c r="T66" s="49"/>
      <c r="U66" s="217"/>
      <c r="V66" s="115"/>
      <c r="W66" s="115"/>
    </row>
    <row r="67" spans="1:23" ht="30.75" thickBot="1">
      <c r="A67" s="35">
        <v>63</v>
      </c>
      <c r="B67" s="18" t="s">
        <v>85</v>
      </c>
      <c r="C67" s="9" t="s">
        <v>28</v>
      </c>
      <c r="D67" s="39">
        <v>0</v>
      </c>
      <c r="E67" s="26">
        <v>5</v>
      </c>
      <c r="F67" s="37">
        <f t="shared" si="1"/>
        <v>0</v>
      </c>
      <c r="G67" s="210">
        <f t="shared" si="0"/>
        <v>0</v>
      </c>
      <c r="H67" s="35"/>
      <c r="I67" s="18"/>
      <c r="J67" s="9"/>
      <c r="K67" s="39"/>
      <c r="L67" s="26"/>
      <c r="M67" s="37"/>
      <c r="N67" s="210"/>
      <c r="O67" s="53"/>
      <c r="P67" s="18"/>
      <c r="Q67" s="26"/>
      <c r="R67" s="29"/>
      <c r="S67" s="26"/>
      <c r="T67" s="49"/>
      <c r="U67" s="217"/>
      <c r="V67" s="115"/>
      <c r="W67" s="115"/>
    </row>
    <row r="68" spans="1:23" ht="30.75" thickBot="1">
      <c r="A68" s="35">
        <v>64</v>
      </c>
      <c r="B68" s="7" t="s">
        <v>80</v>
      </c>
      <c r="C68" s="9" t="s">
        <v>28</v>
      </c>
      <c r="D68" s="39">
        <v>0</v>
      </c>
      <c r="E68" s="26">
        <v>3.6</v>
      </c>
      <c r="F68" s="37">
        <f t="shared" si="1"/>
        <v>0</v>
      </c>
      <c r="G68" s="210">
        <f t="shared" si="0"/>
        <v>0</v>
      </c>
      <c r="H68" s="35"/>
      <c r="I68" s="7"/>
      <c r="J68" s="9"/>
      <c r="K68" s="39"/>
      <c r="L68" s="26"/>
      <c r="M68" s="37"/>
      <c r="N68" s="210"/>
      <c r="O68" s="53"/>
      <c r="P68" s="20"/>
      <c r="Q68" s="26"/>
      <c r="R68" s="29"/>
      <c r="S68" s="26"/>
      <c r="T68" s="49"/>
      <c r="U68" s="217"/>
      <c r="V68" s="115"/>
      <c r="W68" s="115"/>
    </row>
    <row r="69" spans="1:23" ht="30.75" thickBot="1">
      <c r="A69" s="35">
        <v>65</v>
      </c>
      <c r="B69" s="7" t="s">
        <v>81</v>
      </c>
      <c r="C69" s="9" t="s">
        <v>28</v>
      </c>
      <c r="D69" s="39">
        <v>0</v>
      </c>
      <c r="E69" s="26">
        <v>3.6</v>
      </c>
      <c r="F69" s="37">
        <f t="shared" si="1"/>
        <v>0</v>
      </c>
      <c r="G69" s="210">
        <f t="shared" si="0"/>
        <v>0</v>
      </c>
      <c r="H69" s="35"/>
      <c r="I69" s="7"/>
      <c r="J69" s="9"/>
      <c r="K69" s="39"/>
      <c r="L69" s="26"/>
      <c r="M69" s="37"/>
      <c r="N69" s="210"/>
      <c r="O69" s="53"/>
      <c r="P69" s="20"/>
      <c r="Q69" s="26"/>
      <c r="R69" s="29"/>
      <c r="S69" s="26"/>
      <c r="T69" s="49"/>
      <c r="U69" s="217"/>
      <c r="V69" s="115"/>
      <c r="W69" s="115"/>
    </row>
    <row r="70" spans="1:23" ht="30.75" thickBot="1">
      <c r="A70" s="35">
        <v>66</v>
      </c>
      <c r="B70" s="7" t="s">
        <v>82</v>
      </c>
      <c r="C70" s="9" t="s">
        <v>28</v>
      </c>
      <c r="D70" s="39">
        <v>0</v>
      </c>
      <c r="E70" s="26">
        <v>3.6</v>
      </c>
      <c r="F70" s="37">
        <f t="shared" ref="F70:F73" si="2">SUM(D70*E70)</f>
        <v>0</v>
      </c>
      <c r="G70" s="210">
        <f t="shared" ref="G70:G73" si="3">SUM(F70*23%)+F70</f>
        <v>0</v>
      </c>
      <c r="H70" s="35"/>
      <c r="I70" s="7"/>
      <c r="J70" s="9"/>
      <c r="K70" s="39"/>
      <c r="L70" s="26"/>
      <c r="M70" s="37"/>
      <c r="N70" s="210"/>
      <c r="O70" s="53"/>
      <c r="P70" s="20"/>
      <c r="Q70" s="26"/>
      <c r="R70" s="29"/>
      <c r="S70" s="26"/>
      <c r="T70" s="49"/>
      <c r="U70" s="217"/>
      <c r="V70" s="115"/>
      <c r="W70" s="115"/>
    </row>
    <row r="71" spans="1:23" ht="30.75" thickBot="1">
      <c r="A71" s="35">
        <v>67</v>
      </c>
      <c r="B71" s="7" t="s">
        <v>27</v>
      </c>
      <c r="C71" s="9" t="s">
        <v>28</v>
      </c>
      <c r="D71" s="39">
        <v>80</v>
      </c>
      <c r="E71" s="26">
        <v>5</v>
      </c>
      <c r="F71" s="37">
        <f t="shared" si="2"/>
        <v>400</v>
      </c>
      <c r="G71" s="210">
        <f t="shared" si="3"/>
        <v>492</v>
      </c>
      <c r="H71" s="35"/>
      <c r="I71" s="7"/>
      <c r="J71" s="9"/>
      <c r="K71" s="39"/>
      <c r="L71" s="26"/>
      <c r="M71" s="37"/>
      <c r="N71" s="210"/>
      <c r="O71" s="53"/>
      <c r="P71" s="20"/>
      <c r="Q71" s="26"/>
      <c r="R71" s="29"/>
      <c r="S71" s="26"/>
      <c r="T71" s="49"/>
      <c r="U71" s="217"/>
      <c r="V71" s="115"/>
      <c r="W71" s="115"/>
    </row>
    <row r="72" spans="1:23" ht="30.75" thickBot="1">
      <c r="A72" s="35">
        <v>68</v>
      </c>
      <c r="B72" s="7" t="s">
        <v>87</v>
      </c>
      <c r="C72" s="9" t="s">
        <v>28</v>
      </c>
      <c r="D72" s="39">
        <v>30</v>
      </c>
      <c r="E72" s="26">
        <v>5.5</v>
      </c>
      <c r="F72" s="37">
        <f t="shared" si="2"/>
        <v>165</v>
      </c>
      <c r="G72" s="210">
        <f t="shared" si="3"/>
        <v>202.95</v>
      </c>
      <c r="H72" s="35"/>
      <c r="I72" s="7"/>
      <c r="J72" s="9"/>
      <c r="K72" s="39"/>
      <c r="L72" s="26"/>
      <c r="M72" s="37"/>
      <c r="N72" s="210"/>
      <c r="O72" s="53"/>
      <c r="P72" s="20"/>
      <c r="Q72" s="26"/>
      <c r="R72" s="29"/>
      <c r="S72" s="26"/>
      <c r="T72" s="49"/>
      <c r="U72" s="217"/>
      <c r="V72" s="115"/>
      <c r="W72" s="115"/>
    </row>
    <row r="73" spans="1:23" ht="30.75" thickBot="1">
      <c r="A73" s="35">
        <v>69</v>
      </c>
      <c r="B73" s="7" t="s">
        <v>88</v>
      </c>
      <c r="C73" s="9" t="s">
        <v>28</v>
      </c>
      <c r="D73" s="39">
        <v>30</v>
      </c>
      <c r="E73" s="26">
        <v>5.9</v>
      </c>
      <c r="F73" s="37">
        <f t="shared" si="2"/>
        <v>177</v>
      </c>
      <c r="G73" s="210">
        <f t="shared" si="3"/>
        <v>217.71</v>
      </c>
      <c r="H73" s="35"/>
      <c r="I73" s="7"/>
      <c r="J73" s="9"/>
      <c r="K73" s="39"/>
      <c r="L73" s="26"/>
      <c r="M73" s="37"/>
      <c r="N73" s="210"/>
      <c r="O73" s="53"/>
      <c r="P73" s="20"/>
      <c r="Q73" s="26"/>
      <c r="R73" s="29"/>
      <c r="S73" s="26"/>
      <c r="T73" s="49"/>
      <c r="U73" s="217"/>
      <c r="V73" s="115"/>
      <c r="W73" s="115"/>
    </row>
    <row r="74" spans="1:23" ht="15.75" thickBot="1">
      <c r="A74" s="228" t="s">
        <v>36</v>
      </c>
      <c r="B74" s="125"/>
      <c r="C74" s="125"/>
      <c r="D74" s="164"/>
      <c r="E74" s="9"/>
      <c r="F74" s="59">
        <f>SUM(F5:F73)</f>
        <v>7421.5099999999984</v>
      </c>
      <c r="G74" s="59">
        <f>SUM(G5:G73)</f>
        <v>9128.4573</v>
      </c>
      <c r="H74" s="228"/>
      <c r="I74" s="125"/>
      <c r="J74" s="125"/>
      <c r="K74" s="164"/>
      <c r="L74" s="9"/>
      <c r="M74" s="59"/>
      <c r="N74" s="59"/>
      <c r="O74" s="308"/>
      <c r="P74" s="309"/>
      <c r="Q74" s="309"/>
      <c r="R74" s="309"/>
      <c r="S74" s="310"/>
      <c r="T74" s="59"/>
      <c r="U74" s="59"/>
      <c r="W74" s="115"/>
    </row>
    <row r="75" spans="1:23" ht="15.75" thickBot="1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311"/>
      <c r="P75" s="312"/>
      <c r="Q75" s="312"/>
      <c r="R75" s="312"/>
      <c r="S75" s="313"/>
      <c r="T75" s="61"/>
      <c r="U75" s="62"/>
    </row>
    <row r="92" spans="9:9">
      <c r="I92" s="242"/>
    </row>
  </sheetData>
  <mergeCells count="19">
    <mergeCell ref="G3:G4"/>
    <mergeCell ref="A3:A4"/>
    <mergeCell ref="B3:B4"/>
    <mergeCell ref="C3:C4"/>
    <mergeCell ref="D3:D4"/>
    <mergeCell ref="F3:F4"/>
    <mergeCell ref="T3:T4"/>
    <mergeCell ref="U3:U4"/>
    <mergeCell ref="M3:M4"/>
    <mergeCell ref="N3:N4"/>
    <mergeCell ref="H3:H4"/>
    <mergeCell ref="I3:I4"/>
    <mergeCell ref="J3:J4"/>
    <mergeCell ref="K3:K4"/>
    <mergeCell ref="O74:S75"/>
    <mergeCell ref="O3:O4"/>
    <mergeCell ref="P3:P4"/>
    <mergeCell ref="Q3:Q4"/>
    <mergeCell ref="R3:R4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57" workbookViewId="0">
      <selection activeCell="E4" sqref="E4:E72"/>
    </sheetView>
  </sheetViews>
  <sheetFormatPr defaultRowHeight="15"/>
  <cols>
    <col min="1" max="1" width="5.28515625" customWidth="1"/>
    <col min="2" max="2" width="51.140625" customWidth="1"/>
    <col min="3" max="3" width="7.42578125" customWidth="1"/>
    <col min="4" max="4" width="8" customWidth="1"/>
  </cols>
  <sheetData>
    <row r="1" spans="1:7" ht="15.75" thickBot="1">
      <c r="A1" s="56"/>
      <c r="B1" s="56" t="s">
        <v>106</v>
      </c>
      <c r="C1" s="56"/>
      <c r="D1" s="56"/>
      <c r="E1" s="56"/>
      <c r="F1" s="56"/>
      <c r="G1" s="56"/>
    </row>
    <row r="2" spans="1:7" ht="28.5">
      <c r="A2" s="314" t="s">
        <v>0</v>
      </c>
      <c r="B2" s="314" t="s">
        <v>1</v>
      </c>
      <c r="C2" s="314" t="s">
        <v>2</v>
      </c>
      <c r="D2" s="187" t="s">
        <v>3</v>
      </c>
      <c r="E2" s="57" t="s">
        <v>4</v>
      </c>
      <c r="F2" s="304" t="s">
        <v>6</v>
      </c>
      <c r="G2" s="304" t="s">
        <v>7</v>
      </c>
    </row>
    <row r="3" spans="1:7" ht="15.75" thickBot="1">
      <c r="A3" s="315"/>
      <c r="B3" s="315"/>
      <c r="C3" s="315"/>
      <c r="D3" s="188"/>
      <c r="E3" s="58" t="s">
        <v>5</v>
      </c>
      <c r="F3" s="305"/>
      <c r="G3" s="305"/>
    </row>
    <row r="4" spans="1:7" ht="30.75" thickBot="1">
      <c r="A4" s="35">
        <v>1</v>
      </c>
      <c r="B4" s="4" t="s">
        <v>8</v>
      </c>
      <c r="C4" s="5" t="s">
        <v>9</v>
      </c>
      <c r="D4" s="230">
        <v>40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180">
        <v>20</v>
      </c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39">
        <v>10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180">
        <v>8</v>
      </c>
      <c r="E7" s="6">
        <v>0</v>
      </c>
      <c r="F7" s="37">
        <f t="shared" si="0"/>
        <v>0</v>
      </c>
      <c r="G7" s="9"/>
    </row>
    <row r="8" spans="1:7" ht="15.75" thickBot="1">
      <c r="A8" s="35">
        <v>5</v>
      </c>
      <c r="B8" s="7" t="s">
        <v>12</v>
      </c>
      <c r="C8" s="8" t="s">
        <v>13</v>
      </c>
      <c r="D8" s="40">
        <v>0</v>
      </c>
      <c r="E8" s="6">
        <v>0</v>
      </c>
      <c r="F8" s="37">
        <f t="shared" si="0"/>
        <v>0</v>
      </c>
      <c r="G8" s="9"/>
    </row>
    <row r="9" spans="1:7" ht="15.75" thickBot="1">
      <c r="A9" s="35">
        <v>6</v>
      </c>
      <c r="B9" s="7" t="s">
        <v>14</v>
      </c>
      <c r="C9" s="9" t="s">
        <v>13</v>
      </c>
      <c r="D9" s="40">
        <v>0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180">
        <v>20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180">
        <v>15</v>
      </c>
      <c r="E11" s="6">
        <v>0</v>
      </c>
      <c r="F11" s="37">
        <f t="shared" si="0"/>
        <v>0</v>
      </c>
      <c r="G11" s="9"/>
    </row>
    <row r="12" spans="1:7" ht="30.75" thickBot="1">
      <c r="A12" s="35">
        <v>9</v>
      </c>
      <c r="B12" s="7" t="s">
        <v>67</v>
      </c>
      <c r="C12" s="8" t="s">
        <v>17</v>
      </c>
      <c r="D12" s="231">
        <v>1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39">
        <v>0</v>
      </c>
      <c r="E13" s="6">
        <v>0</v>
      </c>
      <c r="F13" s="37">
        <f t="shared" si="0"/>
        <v>0</v>
      </c>
      <c r="G13" s="9"/>
    </row>
    <row r="14" spans="1:7" ht="30.75" thickBot="1">
      <c r="A14" s="35">
        <v>11</v>
      </c>
      <c r="B14" s="7" t="s">
        <v>19</v>
      </c>
      <c r="C14" s="11" t="s">
        <v>9</v>
      </c>
      <c r="D14" s="180">
        <v>48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180">
        <v>15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180">
        <v>288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180">
        <v>20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180">
        <v>15</v>
      </c>
      <c r="E18" s="6">
        <v>0</v>
      </c>
      <c r="F18" s="37">
        <f t="shared" si="0"/>
        <v>0</v>
      </c>
      <c r="G18" s="9"/>
    </row>
    <row r="19" spans="1:7" ht="30.75" thickBot="1">
      <c r="A19" s="35">
        <v>16</v>
      </c>
      <c r="B19" s="7" t="s">
        <v>40</v>
      </c>
      <c r="C19" s="9" t="s">
        <v>9</v>
      </c>
      <c r="D19" s="39"/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180">
        <v>10</v>
      </c>
      <c r="E21" s="6">
        <v>0</v>
      </c>
      <c r="F21" s="37">
        <f t="shared" si="0"/>
        <v>0</v>
      </c>
      <c r="G21" s="9"/>
    </row>
    <row r="22" spans="1:7" ht="30.75" thickBot="1">
      <c r="A22" s="35">
        <v>19</v>
      </c>
      <c r="B22" s="7" t="s">
        <v>26</v>
      </c>
      <c r="C22" s="9" t="s">
        <v>9</v>
      </c>
      <c r="D22" s="39">
        <v>0</v>
      </c>
      <c r="E22" s="6">
        <v>0</v>
      </c>
      <c r="F22" s="37">
        <f t="shared" si="0"/>
        <v>0</v>
      </c>
      <c r="G22" s="9"/>
    </row>
    <row r="23" spans="1:7" ht="30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30.75" thickBot="1">
      <c r="A24" s="35">
        <v>21</v>
      </c>
      <c r="B24" s="7" t="s">
        <v>27</v>
      </c>
      <c r="C24" s="9" t="s">
        <v>28</v>
      </c>
      <c r="D24" s="180">
        <v>10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39">
        <v>10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89</v>
      </c>
      <c r="C26" s="9" t="s">
        <v>28</v>
      </c>
      <c r="D26" s="180">
        <v>15</v>
      </c>
      <c r="E26" s="6">
        <v>0</v>
      </c>
      <c r="F26" s="37">
        <f t="shared" si="0"/>
        <v>0</v>
      </c>
      <c r="G26" s="22"/>
    </row>
    <row r="27" spans="1:7" ht="30.75" thickBot="1">
      <c r="A27" s="35">
        <v>24</v>
      </c>
      <c r="B27" s="7" t="s">
        <v>58</v>
      </c>
      <c r="C27" s="8" t="s">
        <v>28</v>
      </c>
      <c r="D27" s="40">
        <v>0</v>
      </c>
      <c r="E27" s="6">
        <v>0</v>
      </c>
      <c r="F27" s="194">
        <f t="shared" si="0"/>
        <v>0</v>
      </c>
      <c r="G27" s="64"/>
    </row>
    <row r="28" spans="1:7" ht="15.75" thickBot="1">
      <c r="A28" s="35">
        <v>25</v>
      </c>
      <c r="B28" s="7" t="s">
        <v>30</v>
      </c>
      <c r="C28" s="8" t="s">
        <v>28</v>
      </c>
      <c r="D28" s="40">
        <v>0</v>
      </c>
      <c r="E28" s="6">
        <v>0</v>
      </c>
      <c r="F28" s="194">
        <f t="shared" si="0"/>
        <v>0</v>
      </c>
      <c r="G28" s="64"/>
    </row>
    <row r="29" spans="1:7" ht="15.75" thickBot="1">
      <c r="A29" s="35">
        <v>26</v>
      </c>
      <c r="B29" s="7" t="s">
        <v>31</v>
      </c>
      <c r="C29" s="8" t="s">
        <v>9</v>
      </c>
      <c r="D29" s="250">
        <v>30</v>
      </c>
      <c r="E29" s="6">
        <v>0</v>
      </c>
      <c r="F29" s="194">
        <f t="shared" si="0"/>
        <v>0</v>
      </c>
      <c r="G29" s="26"/>
    </row>
    <row r="30" spans="1:7" ht="15.75" thickBot="1">
      <c r="A30" s="35">
        <v>27</v>
      </c>
      <c r="B30" s="7" t="s">
        <v>86</v>
      </c>
      <c r="C30" s="201" t="s">
        <v>9</v>
      </c>
      <c r="D30" s="43">
        <v>0</v>
      </c>
      <c r="E30" s="6">
        <v>0</v>
      </c>
      <c r="F30" s="194">
        <f t="shared" si="0"/>
        <v>0</v>
      </c>
      <c r="G30" s="26"/>
    </row>
    <row r="31" spans="1:7" ht="15.75" thickBot="1">
      <c r="A31" s="35">
        <v>28</v>
      </c>
      <c r="B31" s="14" t="s">
        <v>32</v>
      </c>
      <c r="C31" s="125" t="s">
        <v>9</v>
      </c>
      <c r="D31" s="43">
        <v>0</v>
      </c>
      <c r="E31" s="6">
        <v>0</v>
      </c>
      <c r="F31" s="194">
        <f t="shared" si="0"/>
        <v>0</v>
      </c>
      <c r="G31" s="26"/>
    </row>
    <row r="32" spans="1:7" ht="15.75" thickBot="1">
      <c r="A32" s="35">
        <v>29</v>
      </c>
      <c r="B32" s="20" t="s">
        <v>33</v>
      </c>
      <c r="C32" s="202" t="s">
        <v>9</v>
      </c>
      <c r="D32" s="43">
        <v>0</v>
      </c>
      <c r="E32" s="6">
        <v>0</v>
      </c>
      <c r="F32" s="194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02" t="s">
        <v>9</v>
      </c>
      <c r="D33" s="43">
        <v>0</v>
      </c>
      <c r="E33" s="6">
        <v>0</v>
      </c>
      <c r="F33" s="194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203" t="s">
        <v>9</v>
      </c>
      <c r="D34" s="44">
        <v>0</v>
      </c>
      <c r="E34" s="6">
        <v>0</v>
      </c>
      <c r="F34" s="194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203" t="s">
        <v>9</v>
      </c>
      <c r="D35" s="44">
        <v>0</v>
      </c>
      <c r="E35" s="6">
        <v>0</v>
      </c>
      <c r="F35" s="194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203" t="s">
        <v>9</v>
      </c>
      <c r="D36" s="44">
        <v>0</v>
      </c>
      <c r="E36" s="6">
        <v>0</v>
      </c>
      <c r="F36" s="194">
        <f t="shared" si="0"/>
        <v>0</v>
      </c>
      <c r="G36" s="20"/>
    </row>
    <row r="37" spans="1:7" ht="15.75" thickBot="1">
      <c r="A37" s="35">
        <v>34</v>
      </c>
      <c r="B37" s="239" t="s">
        <v>97</v>
      </c>
      <c r="C37" s="203" t="s">
        <v>9</v>
      </c>
      <c r="D37" s="44">
        <v>0</v>
      </c>
      <c r="E37" s="6">
        <v>0</v>
      </c>
      <c r="F37" s="194">
        <f t="shared" si="0"/>
        <v>0</v>
      </c>
      <c r="G37" s="20"/>
    </row>
    <row r="38" spans="1:7" ht="30.75" thickBot="1">
      <c r="A38" s="35">
        <v>35</v>
      </c>
      <c r="B38" s="24" t="s">
        <v>63</v>
      </c>
      <c r="C38" s="204" t="s">
        <v>9</v>
      </c>
      <c r="D38" s="44">
        <v>0</v>
      </c>
      <c r="E38" s="6">
        <v>0</v>
      </c>
      <c r="F38" s="194">
        <f t="shared" si="0"/>
        <v>0</v>
      </c>
      <c r="G38" s="20"/>
    </row>
    <row r="39" spans="1:7" ht="30.75" thickBot="1">
      <c r="A39" s="35">
        <v>36</v>
      </c>
      <c r="B39" s="55" t="s">
        <v>76</v>
      </c>
      <c r="C39" s="204" t="s">
        <v>35</v>
      </c>
      <c r="D39" s="44">
        <v>0</v>
      </c>
      <c r="E39" s="6">
        <v>0</v>
      </c>
      <c r="F39" s="194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203" t="s">
        <v>35</v>
      </c>
      <c r="D40" s="44">
        <v>0</v>
      </c>
      <c r="E40" s="6">
        <v>0</v>
      </c>
      <c r="F40" s="194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203" t="s">
        <v>35</v>
      </c>
      <c r="D41" s="44">
        <v>0</v>
      </c>
      <c r="E41" s="6">
        <v>0</v>
      </c>
      <c r="F41" s="194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203" t="s">
        <v>35</v>
      </c>
      <c r="D42" s="44">
        <v>0</v>
      </c>
      <c r="E42" s="6">
        <v>0</v>
      </c>
      <c r="F42" s="194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203" t="s">
        <v>35</v>
      </c>
      <c r="D43" s="44">
        <v>0</v>
      </c>
      <c r="E43" s="6">
        <v>0</v>
      </c>
      <c r="F43" s="194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203" t="s">
        <v>35</v>
      </c>
      <c r="D44" s="44">
        <v>0</v>
      </c>
      <c r="E44" s="6">
        <v>0</v>
      </c>
      <c r="F44" s="194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203" t="s">
        <v>35</v>
      </c>
      <c r="D45" s="44">
        <v>0</v>
      </c>
      <c r="E45" s="6">
        <v>0</v>
      </c>
      <c r="F45" s="194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203" t="s">
        <v>35</v>
      </c>
      <c r="D46" s="44">
        <v>5</v>
      </c>
      <c r="E46" s="6">
        <v>0</v>
      </c>
      <c r="F46" s="194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203" t="s">
        <v>35</v>
      </c>
      <c r="D47" s="44">
        <v>0</v>
      </c>
      <c r="E47" s="6">
        <v>0</v>
      </c>
      <c r="F47" s="194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203" t="s">
        <v>35</v>
      </c>
      <c r="D48" s="44">
        <v>0</v>
      </c>
      <c r="E48" s="6">
        <v>0</v>
      </c>
      <c r="F48" s="194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203" t="s">
        <v>35</v>
      </c>
      <c r="D49" s="44">
        <v>0</v>
      </c>
      <c r="E49" s="6">
        <v>0</v>
      </c>
      <c r="F49" s="194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203" t="s">
        <v>35</v>
      </c>
      <c r="D50" s="44">
        <v>0</v>
      </c>
      <c r="E50" s="6">
        <v>0</v>
      </c>
      <c r="F50" s="194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203" t="s">
        <v>35</v>
      </c>
      <c r="D51" s="44">
        <v>0</v>
      </c>
      <c r="E51" s="6">
        <v>0</v>
      </c>
      <c r="F51" s="194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44">
        <v>0</v>
      </c>
      <c r="E52" s="6">
        <v>0</v>
      </c>
      <c r="F52" s="194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203" t="s">
        <v>55</v>
      </c>
      <c r="D53" s="44">
        <v>0</v>
      </c>
      <c r="E53" s="6">
        <v>0</v>
      </c>
      <c r="F53" s="194">
        <f t="shared" si="0"/>
        <v>0</v>
      </c>
      <c r="G53" s="20"/>
    </row>
    <row r="54" spans="1:7" ht="15.75" thickBot="1">
      <c r="A54" s="35">
        <v>51</v>
      </c>
      <c r="B54" s="17" t="s">
        <v>52</v>
      </c>
      <c r="C54" s="203" t="s">
        <v>55</v>
      </c>
      <c r="D54" s="44"/>
      <c r="E54" s="6">
        <v>0</v>
      </c>
      <c r="F54" s="194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203" t="s">
        <v>55</v>
      </c>
      <c r="D55" s="44"/>
      <c r="E55" s="6">
        <v>0</v>
      </c>
      <c r="F55" s="194">
        <f t="shared" si="0"/>
        <v>0</v>
      </c>
      <c r="G55" s="20"/>
    </row>
    <row r="56" spans="1:7" ht="15.75" thickBot="1">
      <c r="A56" s="35">
        <v>53</v>
      </c>
      <c r="B56" s="17" t="s">
        <v>69</v>
      </c>
      <c r="C56" s="203" t="s">
        <v>55</v>
      </c>
      <c r="D56" s="44"/>
      <c r="E56" s="6">
        <v>0</v>
      </c>
      <c r="F56" s="194">
        <f t="shared" si="0"/>
        <v>0</v>
      </c>
      <c r="G56" s="20"/>
    </row>
    <row r="57" spans="1:7" ht="15.75" thickBot="1">
      <c r="A57" s="35">
        <v>54</v>
      </c>
      <c r="B57" s="193" t="s">
        <v>77</v>
      </c>
      <c r="C57" s="203" t="s">
        <v>35</v>
      </c>
      <c r="D57" s="44">
        <v>0</v>
      </c>
      <c r="E57" s="6">
        <v>0</v>
      </c>
      <c r="F57" s="194">
        <f t="shared" si="0"/>
        <v>0</v>
      </c>
      <c r="G57" s="20"/>
    </row>
    <row r="58" spans="1:7" ht="15.75" thickBot="1">
      <c r="A58" s="35">
        <v>55</v>
      </c>
      <c r="B58" s="17" t="s">
        <v>54</v>
      </c>
      <c r="C58" s="203" t="s">
        <v>35</v>
      </c>
      <c r="D58" s="232">
        <v>20</v>
      </c>
      <c r="E58" s="6">
        <v>0</v>
      </c>
      <c r="F58" s="194">
        <f t="shared" ref="F58:F72" si="1">SUM(D58*E58)</f>
        <v>0</v>
      </c>
      <c r="G58" s="20"/>
    </row>
    <row r="59" spans="1:7" ht="15.75" thickBot="1">
      <c r="A59" s="35">
        <v>56</v>
      </c>
      <c r="B59" s="17" t="s">
        <v>47</v>
      </c>
      <c r="C59" s="203" t="s">
        <v>35</v>
      </c>
      <c r="D59" s="44">
        <v>0</v>
      </c>
      <c r="E59" s="6">
        <v>0</v>
      </c>
      <c r="F59" s="194">
        <f t="shared" si="1"/>
        <v>0</v>
      </c>
      <c r="G59" s="20"/>
    </row>
    <row r="60" spans="1:7" ht="15.75" thickBot="1">
      <c r="A60" s="35">
        <v>57</v>
      </c>
      <c r="B60" s="17" t="s">
        <v>62</v>
      </c>
      <c r="C60" s="203" t="s">
        <v>17</v>
      </c>
      <c r="D60" s="232">
        <v>2</v>
      </c>
      <c r="E60" s="6">
        <v>0</v>
      </c>
      <c r="F60" s="194">
        <f t="shared" si="1"/>
        <v>0</v>
      </c>
      <c r="G60" s="20"/>
    </row>
    <row r="61" spans="1:7" ht="15.75" thickBot="1">
      <c r="A61" s="35">
        <v>58</v>
      </c>
      <c r="B61" s="242" t="s">
        <v>101</v>
      </c>
      <c r="C61" s="205" t="s">
        <v>9</v>
      </c>
      <c r="D61" s="44">
        <v>0</v>
      </c>
      <c r="E61" s="6">
        <v>0</v>
      </c>
      <c r="F61" s="194">
        <f t="shared" si="1"/>
        <v>0</v>
      </c>
      <c r="G61" s="20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194">
        <f t="shared" si="1"/>
        <v>0</v>
      </c>
      <c r="G62" s="20"/>
    </row>
    <row r="63" spans="1:7" ht="15.75" thickBot="1">
      <c r="A63" s="35">
        <v>60</v>
      </c>
      <c r="B63" s="181" t="s">
        <v>79</v>
      </c>
      <c r="C63" s="206" t="s">
        <v>9</v>
      </c>
      <c r="D63" s="44">
        <v>0</v>
      </c>
      <c r="E63" s="6">
        <v>0</v>
      </c>
      <c r="F63" s="194">
        <f t="shared" si="1"/>
        <v>0</v>
      </c>
      <c r="G63" s="20"/>
    </row>
    <row r="64" spans="1:7" ht="15.75" thickBot="1">
      <c r="A64" s="35">
        <v>61</v>
      </c>
      <c r="B64" s="182" t="s">
        <v>83</v>
      </c>
      <c r="C64" s="207" t="s">
        <v>28</v>
      </c>
      <c r="D64" s="209">
        <v>10</v>
      </c>
      <c r="E64" s="6">
        <v>0</v>
      </c>
      <c r="F64" s="194">
        <f t="shared" si="1"/>
        <v>0</v>
      </c>
      <c r="G64" s="196"/>
    </row>
    <row r="65" spans="1:7" ht="15.75" thickBot="1">
      <c r="A65" s="35">
        <v>62</v>
      </c>
      <c r="B65" s="182" t="s">
        <v>84</v>
      </c>
      <c r="C65" s="207" t="s">
        <v>28</v>
      </c>
      <c r="D65" s="209">
        <v>10</v>
      </c>
      <c r="E65" s="6">
        <v>0</v>
      </c>
      <c r="F65" s="194">
        <f t="shared" si="1"/>
        <v>0</v>
      </c>
      <c r="G65" s="196"/>
    </row>
    <row r="66" spans="1:7" ht="26.25" thickBot="1">
      <c r="A66" s="35">
        <v>63</v>
      </c>
      <c r="B66" s="182" t="s">
        <v>85</v>
      </c>
      <c r="C66" s="207" t="s">
        <v>28</v>
      </c>
      <c r="D66" s="209">
        <v>10</v>
      </c>
      <c r="E66" s="6">
        <v>0</v>
      </c>
      <c r="F66" s="194">
        <f t="shared" si="1"/>
        <v>0</v>
      </c>
      <c r="G66" s="196"/>
    </row>
    <row r="67" spans="1:7" ht="15.75" thickBot="1">
      <c r="A67" s="35">
        <v>64</v>
      </c>
      <c r="B67" s="184" t="s">
        <v>80</v>
      </c>
      <c r="C67" s="207" t="s">
        <v>28</v>
      </c>
      <c r="D67" s="209"/>
      <c r="E67" s="6">
        <v>0</v>
      </c>
      <c r="F67" s="194">
        <f t="shared" si="1"/>
        <v>0</v>
      </c>
      <c r="G67" s="196"/>
    </row>
    <row r="68" spans="1:7" ht="15.75" thickBot="1">
      <c r="A68" s="35">
        <v>65</v>
      </c>
      <c r="B68" s="184" t="s">
        <v>81</v>
      </c>
      <c r="C68" s="207" t="s">
        <v>28</v>
      </c>
      <c r="D68" s="209"/>
      <c r="E68" s="6">
        <v>0</v>
      </c>
      <c r="F68" s="194">
        <f t="shared" si="1"/>
        <v>0</v>
      </c>
      <c r="G68" s="196"/>
    </row>
    <row r="69" spans="1:7" ht="15.75" thickBot="1">
      <c r="A69" s="35">
        <v>66</v>
      </c>
      <c r="B69" s="184" t="s">
        <v>82</v>
      </c>
      <c r="C69" s="207" t="s">
        <v>28</v>
      </c>
      <c r="D69" s="209"/>
      <c r="E69" s="6">
        <v>0</v>
      </c>
      <c r="F69" s="194">
        <f t="shared" si="1"/>
        <v>0</v>
      </c>
      <c r="G69" s="196"/>
    </row>
    <row r="70" spans="1:7" ht="15.75" thickBot="1">
      <c r="A70" s="35">
        <v>67</v>
      </c>
      <c r="B70" s="184" t="s">
        <v>27</v>
      </c>
      <c r="C70" s="207" t="s">
        <v>28</v>
      </c>
      <c r="D70" s="209">
        <v>0</v>
      </c>
      <c r="E70" s="6">
        <v>0</v>
      </c>
      <c r="F70" s="194">
        <f t="shared" si="1"/>
        <v>0</v>
      </c>
      <c r="G70" s="196"/>
    </row>
    <row r="71" spans="1:7" ht="15.75" thickBot="1">
      <c r="A71" s="35">
        <v>68</v>
      </c>
      <c r="B71" s="184" t="s">
        <v>87</v>
      </c>
      <c r="C71" s="207" t="s">
        <v>28</v>
      </c>
      <c r="D71" s="209">
        <v>0</v>
      </c>
      <c r="E71" s="6">
        <v>0</v>
      </c>
      <c r="F71" s="194">
        <f t="shared" si="1"/>
        <v>0</v>
      </c>
      <c r="G71" s="196"/>
    </row>
    <row r="72" spans="1:7" ht="15.75" thickBot="1">
      <c r="A72" s="35">
        <v>69</v>
      </c>
      <c r="B72" s="184" t="s">
        <v>88</v>
      </c>
      <c r="C72" s="207" t="s">
        <v>28</v>
      </c>
      <c r="D72" s="209">
        <v>0</v>
      </c>
      <c r="E72" s="6">
        <v>0</v>
      </c>
      <c r="F72" s="194">
        <f t="shared" si="1"/>
        <v>0</v>
      </c>
      <c r="G72" s="196"/>
    </row>
    <row r="73" spans="1:7">
      <c r="A73" s="317" t="s">
        <v>36</v>
      </c>
      <c r="B73" s="317"/>
      <c r="C73" s="317"/>
      <c r="D73" s="318"/>
      <c r="E73" s="318"/>
      <c r="F73" s="119"/>
      <c r="G73" s="24"/>
    </row>
    <row r="74" spans="1:7">
      <c r="A74" s="317"/>
      <c r="B74" s="317"/>
      <c r="C74" s="317"/>
      <c r="D74" s="317"/>
      <c r="E74" s="317"/>
      <c r="F74" s="119">
        <f>SUM(F4:F73)</f>
        <v>0</v>
      </c>
      <c r="G74" s="20"/>
    </row>
    <row r="75" spans="1:7">
      <c r="A75" s="3"/>
      <c r="B75" s="33" t="s">
        <v>66</v>
      </c>
    </row>
    <row r="76" spans="1:7">
      <c r="A76" s="3"/>
      <c r="B76" t="s">
        <v>65</v>
      </c>
    </row>
  </sheetData>
  <mergeCells count="6">
    <mergeCell ref="F2:F3"/>
    <mergeCell ref="G2:G3"/>
    <mergeCell ref="A73:E74"/>
    <mergeCell ref="A2:A3"/>
    <mergeCell ref="B2:B3"/>
    <mergeCell ref="C2:C3"/>
  </mergeCells>
  <pageMargins left="0.23622047244094491" right="0" top="0.35433070866141736" bottom="0.35433070866141736" header="0.31496062992125984" footer="0.31496062992125984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54" workbookViewId="0">
      <selection activeCell="E4" sqref="E4:E72"/>
    </sheetView>
  </sheetViews>
  <sheetFormatPr defaultRowHeight="15"/>
  <cols>
    <col min="1" max="1" width="4.140625" customWidth="1"/>
    <col min="2" max="2" width="60" customWidth="1"/>
    <col min="3" max="3" width="6.5703125" customWidth="1"/>
    <col min="4" max="4" width="6.28515625" customWidth="1"/>
  </cols>
  <sheetData>
    <row r="1" spans="1:7" ht="15.75" thickBot="1">
      <c r="A1" s="56"/>
      <c r="B1" s="56" t="s">
        <v>96</v>
      </c>
      <c r="C1" s="56"/>
      <c r="D1" s="56"/>
      <c r="E1" s="56"/>
      <c r="F1" s="56"/>
      <c r="G1" s="56"/>
    </row>
    <row r="2" spans="1:7" ht="28.5">
      <c r="A2" s="314" t="s">
        <v>0</v>
      </c>
      <c r="B2" s="314" t="s">
        <v>1</v>
      </c>
      <c r="C2" s="314" t="s">
        <v>2</v>
      </c>
      <c r="D2" s="304" t="s">
        <v>3</v>
      </c>
      <c r="E2" s="57" t="s">
        <v>4</v>
      </c>
      <c r="F2" s="304" t="s">
        <v>6</v>
      </c>
      <c r="G2" s="304" t="s">
        <v>7</v>
      </c>
    </row>
    <row r="3" spans="1:7" ht="15.75" thickBot="1">
      <c r="A3" s="315"/>
      <c r="B3" s="315"/>
      <c r="C3" s="315"/>
      <c r="D3" s="305"/>
      <c r="E3" s="58" t="s">
        <v>5</v>
      </c>
      <c r="F3" s="305"/>
      <c r="G3" s="305"/>
    </row>
    <row r="4" spans="1:7" ht="30.75" thickBot="1">
      <c r="A4" s="35">
        <v>1</v>
      </c>
      <c r="B4" s="4" t="s">
        <v>8</v>
      </c>
      <c r="C4" s="5" t="s">
        <v>9</v>
      </c>
      <c r="D4" s="230">
        <v>40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39">
        <v>0</v>
      </c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39">
        <v>10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39">
        <v>0</v>
      </c>
      <c r="E7" s="6">
        <v>0</v>
      </c>
      <c r="F7" s="37">
        <f t="shared" si="0"/>
        <v>0</v>
      </c>
      <c r="G7" s="9"/>
    </row>
    <row r="8" spans="1:7" ht="15.75" thickBot="1">
      <c r="A8" s="35">
        <v>5</v>
      </c>
      <c r="B8" s="7" t="s">
        <v>12</v>
      </c>
      <c r="C8" s="8" t="s">
        <v>13</v>
      </c>
      <c r="D8" s="40">
        <v>0</v>
      </c>
      <c r="E8" s="6">
        <v>0</v>
      </c>
      <c r="F8" s="37">
        <f t="shared" si="0"/>
        <v>0</v>
      </c>
      <c r="G8" s="9"/>
    </row>
    <row r="9" spans="1:7" ht="15.75" thickBot="1">
      <c r="A9" s="35">
        <v>6</v>
      </c>
      <c r="B9" s="7" t="s">
        <v>14</v>
      </c>
      <c r="C9" s="9" t="s">
        <v>13</v>
      </c>
      <c r="D9" s="186">
        <v>12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180">
        <v>48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39">
        <v>0</v>
      </c>
      <c r="E11" s="6">
        <v>0</v>
      </c>
      <c r="F11" s="37">
        <f t="shared" si="0"/>
        <v>0</v>
      </c>
      <c r="G11" s="9"/>
    </row>
    <row r="12" spans="1:7" ht="15.75" thickBot="1">
      <c r="A12" s="35">
        <v>9</v>
      </c>
      <c r="B12" s="7" t="s">
        <v>67</v>
      </c>
      <c r="C12" s="8" t="s">
        <v>17</v>
      </c>
      <c r="D12" s="231">
        <v>10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180">
        <v>60</v>
      </c>
      <c r="E13" s="6">
        <v>0</v>
      </c>
      <c r="F13" s="37">
        <f t="shared" si="0"/>
        <v>0</v>
      </c>
      <c r="G13" s="9"/>
    </row>
    <row r="14" spans="1:7" ht="15.75" thickBot="1">
      <c r="A14" s="35">
        <v>11</v>
      </c>
      <c r="B14" s="7" t="s">
        <v>19</v>
      </c>
      <c r="C14" s="11" t="s">
        <v>9</v>
      </c>
      <c r="D14" s="180">
        <v>24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39">
        <v>0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180">
        <v>144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180">
        <v>20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39">
        <v>0</v>
      </c>
      <c r="E18" s="6">
        <v>0</v>
      </c>
      <c r="F18" s="37">
        <f t="shared" si="0"/>
        <v>0</v>
      </c>
      <c r="G18" s="9"/>
    </row>
    <row r="19" spans="1:7" ht="15.75" thickBot="1">
      <c r="A19" s="35">
        <v>16</v>
      </c>
      <c r="B19" s="7" t="s">
        <v>40</v>
      </c>
      <c r="C19" s="9" t="s">
        <v>9</v>
      </c>
      <c r="D19" s="180">
        <v>24</v>
      </c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180">
        <v>20</v>
      </c>
      <c r="E21" s="6">
        <v>0</v>
      </c>
      <c r="F21" s="37">
        <f t="shared" si="0"/>
        <v>0</v>
      </c>
      <c r="G21" s="9"/>
    </row>
    <row r="22" spans="1:7" ht="15.75" thickBot="1">
      <c r="A22" s="35">
        <v>19</v>
      </c>
      <c r="B22" s="7" t="s">
        <v>26</v>
      </c>
      <c r="C22" s="9" t="s">
        <v>9</v>
      </c>
      <c r="D22" s="39">
        <v>0</v>
      </c>
      <c r="E22" s="6">
        <v>0</v>
      </c>
      <c r="F22" s="37">
        <f t="shared" si="0"/>
        <v>0</v>
      </c>
      <c r="G22" s="9"/>
    </row>
    <row r="23" spans="1:7" ht="15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15.75" thickBot="1">
      <c r="A24" s="35">
        <v>21</v>
      </c>
      <c r="B24" s="7" t="s">
        <v>27</v>
      </c>
      <c r="C24" s="9" t="s">
        <v>28</v>
      </c>
      <c r="D24" s="39">
        <v>0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39">
        <v>0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41</v>
      </c>
      <c r="C26" s="9" t="s">
        <v>28</v>
      </c>
      <c r="D26" s="39">
        <v>30</v>
      </c>
      <c r="E26" s="6">
        <v>0</v>
      </c>
      <c r="F26" s="37">
        <f t="shared" si="0"/>
        <v>0</v>
      </c>
      <c r="G26" s="9"/>
    </row>
    <row r="27" spans="1:7" ht="15.75" thickBot="1">
      <c r="A27" s="35">
        <v>24</v>
      </c>
      <c r="B27" s="7" t="s">
        <v>58</v>
      </c>
      <c r="C27" s="8" t="s">
        <v>28</v>
      </c>
      <c r="D27" s="186">
        <v>128</v>
      </c>
      <c r="E27" s="6">
        <v>0</v>
      </c>
      <c r="F27" s="37">
        <f t="shared" si="0"/>
        <v>0</v>
      </c>
      <c r="G27" s="8"/>
    </row>
    <row r="28" spans="1:7" ht="15.75" thickBot="1">
      <c r="A28" s="35">
        <v>25</v>
      </c>
      <c r="B28" s="7" t="s">
        <v>30</v>
      </c>
      <c r="C28" s="8" t="s">
        <v>28</v>
      </c>
      <c r="D28" s="40">
        <v>0</v>
      </c>
      <c r="E28" s="6">
        <v>0</v>
      </c>
      <c r="F28" s="37">
        <f t="shared" si="0"/>
        <v>0</v>
      </c>
      <c r="G28" s="8"/>
    </row>
    <row r="29" spans="1:7" ht="15.75" thickBot="1">
      <c r="A29" s="35">
        <v>26</v>
      </c>
      <c r="B29" s="7" t="s">
        <v>31</v>
      </c>
      <c r="C29" s="8" t="s">
        <v>9</v>
      </c>
      <c r="D29" s="40">
        <v>0</v>
      </c>
      <c r="E29" s="6">
        <v>0</v>
      </c>
      <c r="F29" s="37">
        <f t="shared" si="0"/>
        <v>0</v>
      </c>
      <c r="G29" s="9"/>
    </row>
    <row r="30" spans="1:7" ht="15.75" thickBot="1">
      <c r="A30" s="35">
        <v>27</v>
      </c>
      <c r="B30" s="7" t="s">
        <v>86</v>
      </c>
      <c r="C30" s="11" t="s">
        <v>9</v>
      </c>
      <c r="D30" s="39">
        <v>0</v>
      </c>
      <c r="E30" s="6">
        <v>0</v>
      </c>
      <c r="F30" s="37">
        <f t="shared" si="0"/>
        <v>0</v>
      </c>
      <c r="G30" s="9"/>
    </row>
    <row r="31" spans="1:7" ht="15.75" thickBot="1">
      <c r="A31" s="35">
        <v>28</v>
      </c>
      <c r="B31" s="14" t="s">
        <v>32</v>
      </c>
      <c r="C31" s="15" t="s">
        <v>9</v>
      </c>
      <c r="D31" s="42">
        <v>0</v>
      </c>
      <c r="E31" s="6">
        <v>0</v>
      </c>
      <c r="F31" s="37">
        <f t="shared" si="0"/>
        <v>0</v>
      </c>
      <c r="G31" s="22"/>
    </row>
    <row r="32" spans="1:7" ht="15.75" thickBot="1">
      <c r="A32" s="35">
        <v>29</v>
      </c>
      <c r="B32" s="20" t="s">
        <v>33</v>
      </c>
      <c r="C32" s="25" t="s">
        <v>9</v>
      </c>
      <c r="D32" s="43">
        <v>0</v>
      </c>
      <c r="E32" s="6">
        <v>0</v>
      </c>
      <c r="F32" s="37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5" t="s">
        <v>9</v>
      </c>
      <c r="D33" s="43">
        <v>0</v>
      </c>
      <c r="E33" s="6">
        <v>0</v>
      </c>
      <c r="F33" s="37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19" t="s">
        <v>9</v>
      </c>
      <c r="D34" s="44">
        <v>0</v>
      </c>
      <c r="E34" s="6">
        <v>0</v>
      </c>
      <c r="F34" s="37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19" t="s">
        <v>9</v>
      </c>
      <c r="D35" s="44">
        <v>0</v>
      </c>
      <c r="E35" s="6">
        <v>0</v>
      </c>
      <c r="F35" s="37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35">
        <v>34</v>
      </c>
      <c r="B37" s="239" t="s">
        <v>97</v>
      </c>
      <c r="C37" s="19" t="s">
        <v>9</v>
      </c>
      <c r="D37" s="44">
        <v>0</v>
      </c>
      <c r="E37" s="6">
        <v>0</v>
      </c>
      <c r="F37" s="37">
        <f t="shared" si="0"/>
        <v>0</v>
      </c>
      <c r="G37" s="20"/>
    </row>
    <row r="38" spans="1:7" ht="15.75" thickBot="1">
      <c r="A38" s="35">
        <v>35</v>
      </c>
      <c r="B38" s="24" t="s">
        <v>63</v>
      </c>
      <c r="C38" s="23" t="s">
        <v>9</v>
      </c>
      <c r="D38" s="45">
        <v>0</v>
      </c>
      <c r="E38" s="6">
        <v>0</v>
      </c>
      <c r="F38" s="37">
        <f t="shared" si="0"/>
        <v>0</v>
      </c>
      <c r="G38" s="24"/>
    </row>
    <row r="39" spans="1:7" ht="30.75" thickBot="1">
      <c r="A39" s="35">
        <v>36</v>
      </c>
      <c r="B39" s="55" t="s">
        <v>76</v>
      </c>
      <c r="C39" s="23" t="s">
        <v>35</v>
      </c>
      <c r="D39" s="45">
        <v>0</v>
      </c>
      <c r="E39" s="6">
        <v>0</v>
      </c>
      <c r="F39" s="37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19" t="s">
        <v>35</v>
      </c>
      <c r="D43" s="44">
        <v>0</v>
      </c>
      <c r="E43" s="6">
        <v>0</v>
      </c>
      <c r="F43" s="37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19" t="s">
        <v>35</v>
      </c>
      <c r="D45" s="44">
        <v>0</v>
      </c>
      <c r="E45" s="6">
        <v>0</v>
      </c>
      <c r="F45" s="37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19" t="s">
        <v>35</v>
      </c>
      <c r="D47" s="44">
        <v>0</v>
      </c>
      <c r="E47" s="6">
        <v>0</v>
      </c>
      <c r="F47" s="37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19" t="s">
        <v>35</v>
      </c>
      <c r="D49" s="44">
        <v>0</v>
      </c>
      <c r="E49" s="6">
        <v>0</v>
      </c>
      <c r="F49" s="37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19" t="s">
        <v>35</v>
      </c>
      <c r="D50" s="44">
        <v>0</v>
      </c>
      <c r="E50" s="6">
        <v>0</v>
      </c>
      <c r="F50" s="37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19" t="s">
        <v>35</v>
      </c>
      <c r="D51" s="232">
        <v>10</v>
      </c>
      <c r="E51" s="6">
        <v>0</v>
      </c>
      <c r="F51" s="37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35">
        <v>51</v>
      </c>
      <c r="B54" s="17" t="s">
        <v>52</v>
      </c>
      <c r="C54" s="19" t="s">
        <v>55</v>
      </c>
      <c r="D54" s="44">
        <v>0</v>
      </c>
      <c r="E54" s="6">
        <v>0</v>
      </c>
      <c r="F54" s="37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19" t="s">
        <v>55</v>
      </c>
      <c r="D55" s="44">
        <v>0</v>
      </c>
      <c r="E55" s="6">
        <v>0</v>
      </c>
      <c r="F55" s="37">
        <f t="shared" si="0"/>
        <v>0</v>
      </c>
      <c r="G55" s="20"/>
    </row>
    <row r="56" spans="1:7" ht="15.75" thickBot="1">
      <c r="A56" s="35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20"/>
    </row>
    <row r="57" spans="1:7" ht="15.75" thickBot="1">
      <c r="A57" s="35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20"/>
    </row>
    <row r="58" spans="1:7" ht="15.75" thickBot="1">
      <c r="A58" s="35">
        <v>55</v>
      </c>
      <c r="B58" s="17" t="s">
        <v>54</v>
      </c>
      <c r="C58" s="19" t="s">
        <v>35</v>
      </c>
      <c r="D58" s="44">
        <v>0</v>
      </c>
      <c r="E58" s="6">
        <v>0</v>
      </c>
      <c r="F58" s="37">
        <f t="shared" ref="F58:F72" si="1">SUM(D58*E58)</f>
        <v>0</v>
      </c>
      <c r="G58" s="20"/>
    </row>
    <row r="59" spans="1:7" ht="15.75" thickBot="1">
      <c r="A59" s="35">
        <v>56</v>
      </c>
      <c r="B59" s="17" t="s">
        <v>47</v>
      </c>
      <c r="C59" s="19" t="s">
        <v>35</v>
      </c>
      <c r="D59" s="44">
        <v>0</v>
      </c>
      <c r="E59" s="6">
        <v>0</v>
      </c>
      <c r="F59" s="37">
        <f t="shared" si="1"/>
        <v>0</v>
      </c>
      <c r="G59" s="20"/>
    </row>
    <row r="60" spans="1:7" ht="15.75" thickBot="1">
      <c r="A60" s="35">
        <v>57</v>
      </c>
      <c r="B60" s="17" t="s">
        <v>62</v>
      </c>
      <c r="C60" s="19" t="s">
        <v>17</v>
      </c>
      <c r="D60" s="44">
        <v>0</v>
      </c>
      <c r="E60" s="6">
        <v>0</v>
      </c>
      <c r="F60" s="37">
        <f t="shared" si="1"/>
        <v>0</v>
      </c>
      <c r="G60" s="20"/>
    </row>
    <row r="61" spans="1:7" ht="15.75" thickBot="1">
      <c r="A61" s="35">
        <v>58</v>
      </c>
      <c r="B61" s="242" t="s">
        <v>101</v>
      </c>
      <c r="C61" s="29" t="s">
        <v>9</v>
      </c>
      <c r="D61" s="44">
        <v>0</v>
      </c>
      <c r="E61" s="6">
        <v>0</v>
      </c>
      <c r="F61" s="37">
        <f t="shared" si="1"/>
        <v>0</v>
      </c>
      <c r="G61" s="20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20"/>
    </row>
    <row r="63" spans="1:7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15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15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15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15.75" thickBot="1">
      <c r="A70" s="35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15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112"/>
      <c r="C73" s="112"/>
      <c r="D73" s="112"/>
      <c r="E73" s="92"/>
      <c r="F73" s="59">
        <f>SUM(F4:F72)</f>
        <v>0</v>
      </c>
      <c r="G73" s="60"/>
    </row>
    <row r="74" spans="1:7" ht="15.75" thickBot="1">
      <c r="A74" s="113"/>
      <c r="B74" s="114"/>
      <c r="C74" s="114"/>
      <c r="D74" s="114"/>
      <c r="E74" s="86"/>
      <c r="F74" s="61"/>
      <c r="G74" s="62"/>
    </row>
    <row r="75" spans="1:7">
      <c r="A75" s="63"/>
      <c r="B75" s="33" t="s">
        <v>66</v>
      </c>
      <c r="C75" s="56"/>
      <c r="D75" s="56"/>
      <c r="E75" s="56"/>
      <c r="F75" s="56"/>
      <c r="G75" s="56"/>
    </row>
    <row r="76" spans="1:7">
      <c r="A76" s="63"/>
      <c r="B76" s="56" t="s">
        <v>65</v>
      </c>
      <c r="C76" s="56"/>
      <c r="D76" s="56"/>
      <c r="E76" s="56"/>
      <c r="F76" s="56"/>
      <c r="G76" s="56"/>
    </row>
  </sheetData>
  <mergeCells count="6">
    <mergeCell ref="F2:F3"/>
    <mergeCell ref="G2:G3"/>
    <mergeCell ref="A2:A3"/>
    <mergeCell ref="B2:B3"/>
    <mergeCell ref="C2:C3"/>
    <mergeCell ref="D2:D3"/>
  </mergeCells>
  <pageMargins left="0.25" right="0.25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54" workbookViewId="0">
      <selection activeCell="E4" sqref="E4:E72"/>
    </sheetView>
  </sheetViews>
  <sheetFormatPr defaultRowHeight="15"/>
  <cols>
    <col min="1" max="1" width="5" customWidth="1"/>
    <col min="2" max="2" width="58.28515625" customWidth="1"/>
    <col min="3" max="4" width="6.5703125" customWidth="1"/>
  </cols>
  <sheetData>
    <row r="1" spans="1:7" ht="15.75" thickBot="1">
      <c r="A1" s="56"/>
      <c r="B1" s="56" t="s">
        <v>95</v>
      </c>
      <c r="C1" s="56"/>
      <c r="D1" s="56"/>
      <c r="E1" s="56"/>
      <c r="F1" s="56"/>
      <c r="G1" s="56"/>
    </row>
    <row r="2" spans="1:7" ht="28.5">
      <c r="A2" s="314" t="s">
        <v>0</v>
      </c>
      <c r="B2" s="314" t="s">
        <v>1</v>
      </c>
      <c r="C2" s="314" t="s">
        <v>2</v>
      </c>
      <c r="D2" s="304" t="s">
        <v>3</v>
      </c>
      <c r="E2" s="57" t="s">
        <v>4</v>
      </c>
      <c r="F2" s="304" t="s">
        <v>6</v>
      </c>
      <c r="G2" s="304" t="s">
        <v>7</v>
      </c>
    </row>
    <row r="3" spans="1:7" ht="15.75" thickBot="1">
      <c r="A3" s="315"/>
      <c r="B3" s="315"/>
      <c r="C3" s="315"/>
      <c r="D3" s="305"/>
      <c r="E3" s="58" t="s">
        <v>5</v>
      </c>
      <c r="F3" s="305"/>
      <c r="G3" s="305"/>
    </row>
    <row r="4" spans="1:7" ht="30.75" thickBot="1">
      <c r="A4" s="35">
        <v>1</v>
      </c>
      <c r="B4" s="4" t="s">
        <v>8</v>
      </c>
      <c r="C4" s="5" t="s">
        <v>9</v>
      </c>
      <c r="D4" s="36">
        <v>10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39">
        <v>0</v>
      </c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39">
        <v>10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39">
        <v>2</v>
      </c>
      <c r="E7" s="6">
        <v>0</v>
      </c>
      <c r="F7" s="37">
        <f t="shared" si="0"/>
        <v>0</v>
      </c>
      <c r="G7" s="9"/>
    </row>
    <row r="8" spans="1:7" ht="15.75" thickBot="1">
      <c r="A8" s="35">
        <v>5</v>
      </c>
      <c r="B8" s="7" t="s">
        <v>12</v>
      </c>
      <c r="C8" s="8" t="s">
        <v>13</v>
      </c>
      <c r="D8" s="40">
        <v>3</v>
      </c>
      <c r="E8" s="6">
        <v>0</v>
      </c>
      <c r="F8" s="37">
        <f t="shared" si="0"/>
        <v>0</v>
      </c>
      <c r="G8" s="9"/>
    </row>
    <row r="9" spans="1:7" ht="15.75" thickBot="1">
      <c r="A9" s="35">
        <v>6</v>
      </c>
      <c r="B9" s="7" t="s">
        <v>14</v>
      </c>
      <c r="C9" s="9" t="s">
        <v>13</v>
      </c>
      <c r="D9" s="40">
        <v>0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39">
        <v>16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39">
        <v>2</v>
      </c>
      <c r="E11" s="6">
        <v>0</v>
      </c>
      <c r="F11" s="37">
        <f t="shared" si="0"/>
        <v>0</v>
      </c>
      <c r="G11" s="9"/>
    </row>
    <row r="12" spans="1:7" ht="30.75" thickBot="1">
      <c r="A12" s="35">
        <v>9</v>
      </c>
      <c r="B12" s="7" t="s">
        <v>67</v>
      </c>
      <c r="C12" s="8" t="s">
        <v>17</v>
      </c>
      <c r="D12" s="41">
        <v>2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39">
        <v>12</v>
      </c>
      <c r="E13" s="6">
        <v>0</v>
      </c>
      <c r="F13" s="37">
        <f t="shared" si="0"/>
        <v>0</v>
      </c>
      <c r="G13" s="9"/>
    </row>
    <row r="14" spans="1:7" ht="15.75" thickBot="1">
      <c r="A14" s="35">
        <v>11</v>
      </c>
      <c r="B14" s="7" t="s">
        <v>19</v>
      </c>
      <c r="C14" s="11" t="s">
        <v>9</v>
      </c>
      <c r="D14" s="39">
        <v>60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39">
        <v>5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39">
        <v>384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39">
        <v>7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39">
        <v>6</v>
      </c>
      <c r="E18" s="6">
        <v>0</v>
      </c>
      <c r="F18" s="37">
        <f t="shared" si="0"/>
        <v>0</v>
      </c>
      <c r="G18" s="9"/>
    </row>
    <row r="19" spans="1:7" ht="15.75" thickBot="1">
      <c r="A19" s="35">
        <v>16</v>
      </c>
      <c r="B19" s="7" t="s">
        <v>40</v>
      </c>
      <c r="C19" s="9" t="s">
        <v>9</v>
      </c>
      <c r="D19" s="39">
        <v>2</v>
      </c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39">
        <v>4</v>
      </c>
      <c r="E21" s="6">
        <v>0</v>
      </c>
      <c r="F21" s="37">
        <f t="shared" si="0"/>
        <v>0</v>
      </c>
      <c r="G21" s="9"/>
    </row>
    <row r="22" spans="1:7" ht="15.75" thickBot="1">
      <c r="A22" s="35">
        <v>19</v>
      </c>
      <c r="B22" s="7" t="s">
        <v>26</v>
      </c>
      <c r="C22" s="9" t="s">
        <v>9</v>
      </c>
      <c r="D22" s="39">
        <v>0</v>
      </c>
      <c r="E22" s="6">
        <v>0</v>
      </c>
      <c r="F22" s="37">
        <f t="shared" si="0"/>
        <v>0</v>
      </c>
      <c r="G22" s="9"/>
    </row>
    <row r="23" spans="1:7" ht="15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15.75" thickBot="1">
      <c r="A24" s="35">
        <v>21</v>
      </c>
      <c r="B24" s="7" t="s">
        <v>27</v>
      </c>
      <c r="C24" s="9" t="s">
        <v>28</v>
      </c>
      <c r="D24" s="39">
        <v>4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39">
        <v>6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41</v>
      </c>
      <c r="C26" s="9" t="s">
        <v>28</v>
      </c>
      <c r="D26" s="39">
        <v>9</v>
      </c>
      <c r="E26" s="6">
        <v>0</v>
      </c>
      <c r="F26" s="37">
        <f t="shared" si="0"/>
        <v>0</v>
      </c>
      <c r="G26" s="9"/>
    </row>
    <row r="27" spans="1:7" ht="15.75" thickBot="1">
      <c r="A27" s="35">
        <v>24</v>
      </c>
      <c r="B27" s="7" t="s">
        <v>58</v>
      </c>
      <c r="C27" s="8" t="s">
        <v>28</v>
      </c>
      <c r="D27" s="40">
        <v>0</v>
      </c>
      <c r="E27" s="6">
        <v>0</v>
      </c>
      <c r="F27" s="37">
        <f t="shared" si="0"/>
        <v>0</v>
      </c>
      <c r="G27" s="8"/>
    </row>
    <row r="28" spans="1:7" ht="15.75" thickBot="1">
      <c r="A28" s="35">
        <v>25</v>
      </c>
      <c r="B28" s="7" t="s">
        <v>30</v>
      </c>
      <c r="C28" s="8" t="s">
        <v>28</v>
      </c>
      <c r="D28" s="40">
        <v>0</v>
      </c>
      <c r="E28" s="6">
        <v>0</v>
      </c>
      <c r="F28" s="37">
        <f t="shared" si="0"/>
        <v>0</v>
      </c>
      <c r="G28" s="8"/>
    </row>
    <row r="29" spans="1:7" ht="15.75" thickBot="1">
      <c r="A29" s="35">
        <v>26</v>
      </c>
      <c r="B29" s="7" t="s">
        <v>31</v>
      </c>
      <c r="C29" s="8" t="s">
        <v>9</v>
      </c>
      <c r="D29" s="40">
        <v>0</v>
      </c>
      <c r="E29" s="6">
        <v>0</v>
      </c>
      <c r="F29" s="37">
        <f t="shared" si="0"/>
        <v>0</v>
      </c>
      <c r="G29" s="9"/>
    </row>
    <row r="30" spans="1:7" ht="15.75" thickBot="1">
      <c r="A30" s="35">
        <v>27</v>
      </c>
      <c r="B30" s="7" t="s">
        <v>86</v>
      </c>
      <c r="C30" s="11" t="s">
        <v>9</v>
      </c>
      <c r="D30" s="39">
        <v>0</v>
      </c>
      <c r="E30" s="6">
        <v>0</v>
      </c>
      <c r="F30" s="37">
        <f t="shared" si="0"/>
        <v>0</v>
      </c>
      <c r="G30" s="9"/>
    </row>
    <row r="31" spans="1:7" ht="15.75" thickBot="1">
      <c r="A31" s="35">
        <v>28</v>
      </c>
      <c r="B31" s="14" t="s">
        <v>32</v>
      </c>
      <c r="C31" s="15" t="s">
        <v>9</v>
      </c>
      <c r="D31" s="42">
        <v>0</v>
      </c>
      <c r="E31" s="6">
        <v>0</v>
      </c>
      <c r="F31" s="37">
        <f t="shared" si="0"/>
        <v>0</v>
      </c>
      <c r="G31" s="22"/>
    </row>
    <row r="32" spans="1:7" ht="15.75" thickBot="1">
      <c r="A32" s="35">
        <v>29</v>
      </c>
      <c r="B32" s="20" t="s">
        <v>33</v>
      </c>
      <c r="C32" s="25" t="s">
        <v>9</v>
      </c>
      <c r="D32" s="43">
        <v>0</v>
      </c>
      <c r="E32" s="6">
        <v>0</v>
      </c>
      <c r="F32" s="37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5" t="s">
        <v>9</v>
      </c>
      <c r="D33" s="43">
        <v>0</v>
      </c>
      <c r="E33" s="6">
        <v>0</v>
      </c>
      <c r="F33" s="37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19" t="s">
        <v>9</v>
      </c>
      <c r="D34" s="44">
        <v>2</v>
      </c>
      <c r="E34" s="6">
        <v>0</v>
      </c>
      <c r="F34" s="37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19" t="s">
        <v>9</v>
      </c>
      <c r="D35" s="44">
        <v>0</v>
      </c>
      <c r="E35" s="6">
        <v>0</v>
      </c>
      <c r="F35" s="37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35">
        <v>34</v>
      </c>
      <c r="B37" s="239" t="s">
        <v>97</v>
      </c>
      <c r="C37" s="19" t="s">
        <v>9</v>
      </c>
      <c r="D37" s="44">
        <v>0</v>
      </c>
      <c r="E37" s="6">
        <v>0</v>
      </c>
      <c r="F37" s="37">
        <f t="shared" si="0"/>
        <v>0</v>
      </c>
      <c r="G37" s="20"/>
    </row>
    <row r="38" spans="1:7" ht="30.75" thickBot="1">
      <c r="A38" s="35">
        <v>35</v>
      </c>
      <c r="B38" s="24" t="s">
        <v>63</v>
      </c>
      <c r="C38" s="23" t="s">
        <v>9</v>
      </c>
      <c r="D38" s="45">
        <v>0</v>
      </c>
      <c r="E38" s="6">
        <v>0</v>
      </c>
      <c r="F38" s="37">
        <f t="shared" si="0"/>
        <v>0</v>
      </c>
      <c r="G38" s="24"/>
    </row>
    <row r="39" spans="1:7" ht="30.75" thickBot="1">
      <c r="A39" s="35">
        <v>36</v>
      </c>
      <c r="B39" s="55" t="s">
        <v>76</v>
      </c>
      <c r="C39" s="23" t="s">
        <v>35</v>
      </c>
      <c r="D39" s="45"/>
      <c r="E39" s="6">
        <v>0</v>
      </c>
      <c r="F39" s="37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19" t="s">
        <v>35</v>
      </c>
      <c r="D43" s="44">
        <v>4</v>
      </c>
      <c r="E43" s="6">
        <v>0</v>
      </c>
      <c r="F43" s="37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19" t="s">
        <v>35</v>
      </c>
      <c r="D45" s="44">
        <v>0</v>
      </c>
      <c r="E45" s="6">
        <v>0</v>
      </c>
      <c r="F45" s="37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19" t="s">
        <v>35</v>
      </c>
      <c r="D47" s="44">
        <v>0</v>
      </c>
      <c r="E47" s="6">
        <v>0</v>
      </c>
      <c r="F47" s="37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19" t="s">
        <v>35</v>
      </c>
      <c r="D49" s="44">
        <v>4</v>
      </c>
      <c r="E49" s="6">
        <v>0</v>
      </c>
      <c r="F49" s="37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19" t="s">
        <v>35</v>
      </c>
      <c r="D50" s="44">
        <v>3</v>
      </c>
      <c r="E50" s="6">
        <v>0</v>
      </c>
      <c r="F50" s="37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19" t="s">
        <v>35</v>
      </c>
      <c r="D51" s="44">
        <v>0</v>
      </c>
      <c r="E51" s="6">
        <v>0</v>
      </c>
      <c r="F51" s="37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35">
        <v>51</v>
      </c>
      <c r="B54" s="17" t="s">
        <v>52</v>
      </c>
      <c r="C54" s="19" t="s">
        <v>55</v>
      </c>
      <c r="D54" s="44">
        <v>0</v>
      </c>
      <c r="E54" s="6">
        <v>0</v>
      </c>
      <c r="F54" s="37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19" t="s">
        <v>55</v>
      </c>
      <c r="D55" s="44">
        <v>0</v>
      </c>
      <c r="E55" s="6">
        <v>0</v>
      </c>
      <c r="F55" s="37">
        <f t="shared" si="0"/>
        <v>0</v>
      </c>
      <c r="G55" s="20"/>
    </row>
    <row r="56" spans="1:7" ht="15.75" thickBot="1">
      <c r="A56" s="35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20"/>
    </row>
    <row r="57" spans="1:7" ht="15.75" thickBot="1">
      <c r="A57" s="35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20"/>
    </row>
    <row r="58" spans="1:7" ht="15.75" thickBot="1">
      <c r="A58" s="35">
        <v>55</v>
      </c>
      <c r="B58" s="17" t="s">
        <v>54</v>
      </c>
      <c r="C58" s="19" t="s">
        <v>35</v>
      </c>
      <c r="D58" s="44">
        <v>7</v>
      </c>
      <c r="E58" s="6">
        <v>0</v>
      </c>
      <c r="F58" s="37">
        <f t="shared" ref="F58:F72" si="1">SUM(D58*E58)</f>
        <v>0</v>
      </c>
      <c r="G58" s="20"/>
    </row>
    <row r="59" spans="1:7" ht="15.75" thickBot="1">
      <c r="A59" s="35">
        <v>56</v>
      </c>
      <c r="B59" s="17" t="s">
        <v>47</v>
      </c>
      <c r="C59" s="19" t="s">
        <v>35</v>
      </c>
      <c r="D59" s="44">
        <v>0</v>
      </c>
      <c r="E59" s="6">
        <v>0</v>
      </c>
      <c r="F59" s="37">
        <f t="shared" si="1"/>
        <v>0</v>
      </c>
      <c r="G59" s="20"/>
    </row>
    <row r="60" spans="1:7" ht="15.75" thickBot="1">
      <c r="A60" s="35">
        <v>57</v>
      </c>
      <c r="B60" s="17" t="s">
        <v>62</v>
      </c>
      <c r="C60" s="19" t="s">
        <v>17</v>
      </c>
      <c r="D60" s="44">
        <v>2</v>
      </c>
      <c r="E60" s="6">
        <v>0</v>
      </c>
      <c r="F60" s="37">
        <f t="shared" si="1"/>
        <v>0</v>
      </c>
      <c r="G60" s="20"/>
    </row>
    <row r="61" spans="1:7" ht="15.75" thickBot="1">
      <c r="A61" s="35">
        <v>58</v>
      </c>
      <c r="B61" s="242" t="s">
        <v>100</v>
      </c>
      <c r="C61" s="29" t="s">
        <v>9</v>
      </c>
      <c r="D61" s="44">
        <v>0</v>
      </c>
      <c r="E61" s="6">
        <v>0</v>
      </c>
      <c r="F61" s="37">
        <f t="shared" si="1"/>
        <v>0</v>
      </c>
      <c r="G61" s="20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20"/>
    </row>
    <row r="63" spans="1:7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15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15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15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15.75" thickBot="1">
      <c r="A70" s="35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15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112"/>
      <c r="C73" s="112"/>
      <c r="D73" s="112"/>
      <c r="E73" s="92"/>
      <c r="F73" s="59">
        <f>SUM(F4:F72)</f>
        <v>0</v>
      </c>
      <c r="G73" s="59"/>
    </row>
    <row r="74" spans="1:7" ht="15.75" thickBot="1">
      <c r="A74" s="113"/>
      <c r="B74" s="114"/>
      <c r="C74" s="114"/>
      <c r="D74" s="114"/>
      <c r="E74" s="86"/>
      <c r="F74" s="61"/>
      <c r="G74" s="62"/>
    </row>
    <row r="75" spans="1:7">
      <c r="A75" s="63"/>
      <c r="B75" s="33" t="s">
        <v>66</v>
      </c>
      <c r="C75" s="56"/>
      <c r="D75" s="56"/>
      <c r="E75" s="56"/>
      <c r="F75" s="56"/>
      <c r="G75" s="56"/>
    </row>
    <row r="76" spans="1:7">
      <c r="A76" s="63"/>
      <c r="B76" s="56" t="s">
        <v>65</v>
      </c>
      <c r="C76" s="56"/>
      <c r="D76" s="56"/>
      <c r="E76" s="56"/>
      <c r="F76" s="56"/>
      <c r="G76" s="56"/>
    </row>
  </sheetData>
  <mergeCells count="6">
    <mergeCell ref="F2:F3"/>
    <mergeCell ref="G2:G3"/>
    <mergeCell ref="A2:A3"/>
    <mergeCell ref="B2:B3"/>
    <mergeCell ref="C2:C3"/>
    <mergeCell ref="D2:D3"/>
  </mergeCells>
  <pageMargins left="0.23622047244094491" right="3.937007874015748E-2" top="0.15748031496062992" bottom="0.15748031496062992" header="0.31496062992125984" footer="0.31496062992125984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opLeftCell="A54" workbookViewId="0">
      <selection activeCell="E4" sqref="E4:E72"/>
    </sheetView>
  </sheetViews>
  <sheetFormatPr defaultRowHeight="15"/>
  <cols>
    <col min="1" max="1" width="5.5703125" customWidth="1"/>
    <col min="2" max="2" width="57.28515625" customWidth="1"/>
    <col min="3" max="3" width="5.85546875" customWidth="1"/>
    <col min="4" max="4" width="6.85546875" customWidth="1"/>
  </cols>
  <sheetData>
    <row r="1" spans="1:7" ht="15.75" thickBot="1">
      <c r="A1" s="56"/>
      <c r="B1" s="56" t="s">
        <v>107</v>
      </c>
      <c r="C1" s="56"/>
      <c r="D1" s="56"/>
      <c r="E1" s="56"/>
      <c r="F1" s="56"/>
      <c r="G1" s="56"/>
    </row>
    <row r="2" spans="1:7" ht="28.5">
      <c r="A2" s="314" t="s">
        <v>0</v>
      </c>
      <c r="B2" s="314" t="s">
        <v>1</v>
      </c>
      <c r="C2" s="314" t="s">
        <v>2</v>
      </c>
      <c r="D2" s="71" t="s">
        <v>3</v>
      </c>
      <c r="E2" s="57" t="s">
        <v>4</v>
      </c>
      <c r="F2" s="71" t="s">
        <v>6</v>
      </c>
      <c r="G2" s="304" t="s">
        <v>7</v>
      </c>
    </row>
    <row r="3" spans="1:7" ht="15.75" thickBot="1">
      <c r="A3" s="315"/>
      <c r="B3" s="315"/>
      <c r="C3" s="315"/>
      <c r="D3" s="72"/>
      <c r="E3" s="58" t="s">
        <v>5</v>
      </c>
      <c r="F3" s="72"/>
      <c r="G3" s="305"/>
    </row>
    <row r="4" spans="1:7" ht="30.75" thickBot="1">
      <c r="A4" s="35">
        <v>1</v>
      </c>
      <c r="B4" s="4" t="s">
        <v>8</v>
      </c>
      <c r="C4" s="5" t="s">
        <v>9</v>
      </c>
      <c r="D4" s="230">
        <v>20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39"/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180">
        <v>10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39">
        <v>0</v>
      </c>
      <c r="E7" s="6">
        <v>0</v>
      </c>
      <c r="F7" s="37">
        <f t="shared" si="0"/>
        <v>0</v>
      </c>
      <c r="G7" s="9"/>
    </row>
    <row r="8" spans="1:7" ht="30.75" thickBot="1">
      <c r="A8" s="35">
        <v>5</v>
      </c>
      <c r="B8" s="7" t="s">
        <v>12</v>
      </c>
      <c r="C8" s="8" t="s">
        <v>13</v>
      </c>
      <c r="D8" s="40">
        <v>0</v>
      </c>
      <c r="E8" s="6">
        <v>0</v>
      </c>
      <c r="F8" s="37">
        <f t="shared" si="0"/>
        <v>0</v>
      </c>
      <c r="G8" s="9"/>
    </row>
    <row r="9" spans="1:7" ht="30.75" thickBot="1">
      <c r="A9" s="35">
        <v>6</v>
      </c>
      <c r="B9" s="7" t="s">
        <v>14</v>
      </c>
      <c r="C9" s="9" t="s">
        <v>13</v>
      </c>
      <c r="D9" s="186">
        <v>3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180">
        <v>16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180">
        <v>10</v>
      </c>
      <c r="E11" s="6">
        <v>0</v>
      </c>
      <c r="F11" s="37">
        <f t="shared" si="0"/>
        <v>0</v>
      </c>
      <c r="G11" s="9"/>
    </row>
    <row r="12" spans="1:7" ht="30.75" thickBot="1">
      <c r="A12" s="35">
        <v>9</v>
      </c>
      <c r="B12" s="7" t="s">
        <v>67</v>
      </c>
      <c r="C12" s="8" t="s">
        <v>17</v>
      </c>
      <c r="D12" s="231">
        <v>2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39">
        <v>0</v>
      </c>
      <c r="E13" s="6">
        <v>0</v>
      </c>
      <c r="F13" s="37">
        <f t="shared" si="0"/>
        <v>0</v>
      </c>
      <c r="G13" s="9"/>
    </row>
    <row r="14" spans="1:7" ht="15.75" thickBot="1">
      <c r="A14" s="35">
        <v>11</v>
      </c>
      <c r="B14" s="7" t="s">
        <v>19</v>
      </c>
      <c r="C14" s="11" t="s">
        <v>9</v>
      </c>
      <c r="D14" s="39">
        <v>0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39">
        <v>4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180">
        <v>240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180">
        <v>12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180">
        <v>12</v>
      </c>
      <c r="E18" s="6">
        <v>0</v>
      </c>
      <c r="F18" s="37">
        <f t="shared" si="0"/>
        <v>0</v>
      </c>
      <c r="G18" s="9"/>
    </row>
    <row r="19" spans="1:7" ht="15.75" thickBot="1">
      <c r="A19" s="35">
        <v>16</v>
      </c>
      <c r="B19" s="7" t="s">
        <v>40</v>
      </c>
      <c r="C19" s="9" t="s">
        <v>9</v>
      </c>
      <c r="D19" s="39">
        <v>0</v>
      </c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39">
        <v>0</v>
      </c>
      <c r="E21" s="6">
        <v>0</v>
      </c>
      <c r="F21" s="37">
        <f t="shared" si="0"/>
        <v>0</v>
      </c>
      <c r="G21" s="9"/>
    </row>
    <row r="22" spans="1:7" ht="15.75" thickBot="1">
      <c r="A22" s="35">
        <v>19</v>
      </c>
      <c r="B22" s="7" t="s">
        <v>26</v>
      </c>
      <c r="C22" s="9" t="s">
        <v>9</v>
      </c>
      <c r="D22" s="39">
        <v>0</v>
      </c>
      <c r="E22" s="6">
        <v>0</v>
      </c>
      <c r="F22" s="37">
        <f t="shared" si="0"/>
        <v>0</v>
      </c>
      <c r="G22" s="9"/>
    </row>
    <row r="23" spans="1:7" ht="15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15.75" thickBot="1">
      <c r="A24" s="35">
        <v>21</v>
      </c>
      <c r="B24" s="7" t="s">
        <v>27</v>
      </c>
      <c r="C24" s="9" t="s">
        <v>28</v>
      </c>
      <c r="D24" s="180">
        <v>8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180">
        <v>20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41</v>
      </c>
      <c r="C26" s="9" t="s">
        <v>28</v>
      </c>
      <c r="D26" s="180">
        <v>20</v>
      </c>
      <c r="E26" s="6">
        <v>0</v>
      </c>
      <c r="F26" s="37">
        <f t="shared" si="0"/>
        <v>0</v>
      </c>
      <c r="G26" s="9"/>
    </row>
    <row r="27" spans="1:7" ht="15.75" thickBot="1">
      <c r="A27" s="35">
        <v>24</v>
      </c>
      <c r="B27" s="7" t="s">
        <v>58</v>
      </c>
      <c r="C27" s="8" t="s">
        <v>28</v>
      </c>
      <c r="D27" s="186">
        <v>128</v>
      </c>
      <c r="E27" s="6">
        <v>0</v>
      </c>
      <c r="F27" s="37">
        <f t="shared" si="0"/>
        <v>0</v>
      </c>
      <c r="G27" s="8"/>
    </row>
    <row r="28" spans="1:7" ht="15.75" thickBot="1">
      <c r="A28" s="35">
        <v>25</v>
      </c>
      <c r="B28" s="7" t="s">
        <v>30</v>
      </c>
      <c r="C28" s="8" t="s">
        <v>28</v>
      </c>
      <c r="D28" s="40">
        <v>0</v>
      </c>
      <c r="E28" s="6">
        <v>0</v>
      </c>
      <c r="F28" s="37">
        <f t="shared" si="0"/>
        <v>0</v>
      </c>
      <c r="G28" s="8"/>
    </row>
    <row r="29" spans="1:7" ht="15.75" thickBot="1">
      <c r="A29" s="35">
        <v>26</v>
      </c>
      <c r="B29" s="7" t="s">
        <v>31</v>
      </c>
      <c r="C29" s="8" t="s">
        <v>9</v>
      </c>
      <c r="D29" s="186">
        <v>48</v>
      </c>
      <c r="E29" s="6">
        <v>0</v>
      </c>
      <c r="F29" s="37">
        <f t="shared" si="0"/>
        <v>0</v>
      </c>
      <c r="G29" s="9"/>
    </row>
    <row r="30" spans="1:7" ht="15.75" thickBot="1">
      <c r="A30" s="35">
        <v>27</v>
      </c>
      <c r="B30" s="7" t="s">
        <v>86</v>
      </c>
      <c r="C30" s="11" t="s">
        <v>9</v>
      </c>
      <c r="D30" s="39">
        <v>0</v>
      </c>
      <c r="E30" s="6">
        <v>0</v>
      </c>
      <c r="F30" s="37">
        <f t="shared" si="0"/>
        <v>0</v>
      </c>
      <c r="G30" s="9"/>
    </row>
    <row r="31" spans="1:7" ht="15.75" thickBot="1">
      <c r="A31" s="35">
        <v>28</v>
      </c>
      <c r="B31" s="14" t="s">
        <v>32</v>
      </c>
      <c r="C31" s="15" t="s">
        <v>9</v>
      </c>
      <c r="D31" s="42">
        <v>5</v>
      </c>
      <c r="E31" s="6">
        <v>0</v>
      </c>
      <c r="F31" s="37">
        <f t="shared" si="0"/>
        <v>0</v>
      </c>
      <c r="G31" s="22"/>
    </row>
    <row r="32" spans="1:7" ht="15.75" thickBot="1">
      <c r="A32" s="35">
        <v>29</v>
      </c>
      <c r="B32" s="20" t="s">
        <v>33</v>
      </c>
      <c r="C32" s="25" t="s">
        <v>9</v>
      </c>
      <c r="D32" s="43">
        <v>0</v>
      </c>
      <c r="E32" s="6">
        <v>0</v>
      </c>
      <c r="F32" s="37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5" t="s">
        <v>9</v>
      </c>
      <c r="D33" s="236">
        <v>20</v>
      </c>
      <c r="E33" s="6">
        <v>0</v>
      </c>
      <c r="F33" s="37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19" t="s">
        <v>9</v>
      </c>
      <c r="D34" s="44">
        <v>0</v>
      </c>
      <c r="E34" s="6">
        <v>0</v>
      </c>
      <c r="F34" s="37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19" t="s">
        <v>9</v>
      </c>
      <c r="D35" s="232">
        <v>8</v>
      </c>
      <c r="E35" s="6">
        <v>0</v>
      </c>
      <c r="F35" s="37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35">
        <v>34</v>
      </c>
      <c r="B37" s="239" t="s">
        <v>97</v>
      </c>
      <c r="C37" s="19" t="s">
        <v>9</v>
      </c>
      <c r="D37" s="44">
        <v>0</v>
      </c>
      <c r="E37" s="6">
        <v>0</v>
      </c>
      <c r="F37" s="37">
        <f t="shared" si="0"/>
        <v>0</v>
      </c>
      <c r="G37" s="20"/>
    </row>
    <row r="38" spans="1:7" ht="30.75" thickBot="1">
      <c r="A38" s="35">
        <v>35</v>
      </c>
      <c r="B38" s="24" t="s">
        <v>63</v>
      </c>
      <c r="C38" s="23" t="s">
        <v>9</v>
      </c>
      <c r="D38" s="233">
        <v>2</v>
      </c>
      <c r="E38" s="6">
        <v>0</v>
      </c>
      <c r="F38" s="37">
        <f t="shared" si="0"/>
        <v>0</v>
      </c>
      <c r="G38" s="24"/>
    </row>
    <row r="39" spans="1:7" ht="30.75" thickBot="1">
      <c r="A39" s="35">
        <v>36</v>
      </c>
      <c r="B39" s="55" t="s">
        <v>76</v>
      </c>
      <c r="C39" s="23" t="s">
        <v>35</v>
      </c>
      <c r="D39" s="233">
        <v>2</v>
      </c>
      <c r="E39" s="6">
        <v>0</v>
      </c>
      <c r="F39" s="37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19" t="s">
        <v>35</v>
      </c>
      <c r="D43" s="44">
        <v>0</v>
      </c>
      <c r="E43" s="6">
        <v>0</v>
      </c>
      <c r="F43" s="37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19" t="s">
        <v>35</v>
      </c>
      <c r="D45" s="44">
        <v>0</v>
      </c>
      <c r="E45" s="6">
        <v>0</v>
      </c>
      <c r="F45" s="37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19" t="s">
        <v>35</v>
      </c>
      <c r="D47" s="44">
        <v>0</v>
      </c>
      <c r="E47" s="6">
        <v>0</v>
      </c>
      <c r="F47" s="37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19" t="s">
        <v>35</v>
      </c>
      <c r="D49" s="44">
        <v>0</v>
      </c>
      <c r="E49" s="6">
        <v>0</v>
      </c>
      <c r="F49" s="37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19" t="s">
        <v>35</v>
      </c>
      <c r="D50" s="44">
        <v>0</v>
      </c>
      <c r="E50" s="6">
        <v>0</v>
      </c>
      <c r="F50" s="37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19" t="s">
        <v>35</v>
      </c>
      <c r="D51" s="44"/>
      <c r="E51" s="6">
        <v>0</v>
      </c>
      <c r="F51" s="37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35">
        <v>51</v>
      </c>
      <c r="B54" s="17" t="s">
        <v>52</v>
      </c>
      <c r="C54" s="19" t="s">
        <v>55</v>
      </c>
      <c r="D54" s="44">
        <v>0</v>
      </c>
      <c r="E54" s="6">
        <v>0</v>
      </c>
      <c r="F54" s="37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19" t="s">
        <v>55</v>
      </c>
      <c r="D55" s="44">
        <v>0</v>
      </c>
      <c r="E55" s="6">
        <v>0</v>
      </c>
      <c r="F55" s="37">
        <f t="shared" si="0"/>
        <v>0</v>
      </c>
      <c r="G55" s="20"/>
    </row>
    <row r="56" spans="1:7" ht="15.75" thickBot="1">
      <c r="A56" s="35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20"/>
    </row>
    <row r="57" spans="1:7" ht="15.75" thickBot="1">
      <c r="A57" s="35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20"/>
    </row>
    <row r="58" spans="1:7" ht="15.75" thickBot="1">
      <c r="A58" s="35">
        <v>55</v>
      </c>
      <c r="B58" s="17" t="s">
        <v>54</v>
      </c>
      <c r="C58" s="19" t="s">
        <v>35</v>
      </c>
      <c r="D58" s="44">
        <v>5</v>
      </c>
      <c r="E58" s="6">
        <v>0</v>
      </c>
      <c r="F58" s="37">
        <f t="shared" ref="F58:F72" si="1">SUM(D58*E58)</f>
        <v>0</v>
      </c>
      <c r="G58" s="20"/>
    </row>
    <row r="59" spans="1:7" ht="15.75" thickBot="1">
      <c r="A59" s="35">
        <v>56</v>
      </c>
      <c r="B59" s="17" t="s">
        <v>47</v>
      </c>
      <c r="C59" s="19" t="s">
        <v>35</v>
      </c>
      <c r="D59" s="44">
        <v>0</v>
      </c>
      <c r="E59" s="6">
        <v>0</v>
      </c>
      <c r="F59" s="37">
        <f t="shared" si="1"/>
        <v>0</v>
      </c>
      <c r="G59" s="20"/>
    </row>
    <row r="60" spans="1:7" ht="15.75" thickBot="1">
      <c r="A60" s="35">
        <v>57</v>
      </c>
      <c r="B60" s="17" t="s">
        <v>62</v>
      </c>
      <c r="C60" s="19" t="s">
        <v>17</v>
      </c>
      <c r="D60" s="232">
        <v>2</v>
      </c>
      <c r="E60" s="6">
        <v>0</v>
      </c>
      <c r="F60" s="37">
        <f t="shared" si="1"/>
        <v>0</v>
      </c>
      <c r="G60" s="20"/>
    </row>
    <row r="61" spans="1:7" ht="15.75" thickBot="1">
      <c r="A61" s="35">
        <v>58</v>
      </c>
      <c r="B61" s="242" t="s">
        <v>101</v>
      </c>
      <c r="C61" s="29" t="s">
        <v>9</v>
      </c>
      <c r="D61" s="44">
        <v>0</v>
      </c>
      <c r="E61" s="6">
        <v>0</v>
      </c>
      <c r="F61" s="37">
        <f t="shared" si="1"/>
        <v>0</v>
      </c>
      <c r="G61" s="20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20"/>
    </row>
    <row r="63" spans="1:7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15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15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15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15.75" thickBot="1">
      <c r="A70" s="35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15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112"/>
      <c r="C73" s="112"/>
      <c r="D73" s="112"/>
      <c r="E73" s="92"/>
      <c r="F73" s="59">
        <f>SUM(F4:F72)</f>
        <v>0</v>
      </c>
      <c r="G73" s="60"/>
    </row>
    <row r="74" spans="1:7" ht="15.75" thickBot="1">
      <c r="A74" s="113"/>
      <c r="B74" s="114"/>
      <c r="C74" s="114"/>
      <c r="D74" s="114"/>
      <c r="E74" s="86"/>
      <c r="F74" s="61"/>
      <c r="G74" s="62"/>
    </row>
    <row r="75" spans="1:7">
      <c r="A75" s="63"/>
      <c r="B75" s="33" t="s">
        <v>66</v>
      </c>
      <c r="C75" s="56"/>
      <c r="D75" s="56"/>
      <c r="E75" s="56"/>
      <c r="F75" s="56"/>
      <c r="G75" s="56"/>
    </row>
    <row r="76" spans="1:7">
      <c r="A76" s="63"/>
      <c r="B76" s="56" t="s">
        <v>65</v>
      </c>
      <c r="C76" s="56"/>
      <c r="D76" s="56"/>
      <c r="E76" s="56"/>
      <c r="F76" s="56"/>
      <c r="G76" s="56"/>
    </row>
    <row r="77" spans="1:7">
      <c r="A77" s="56"/>
      <c r="B77" s="56"/>
      <c r="C77" s="56"/>
      <c r="D77" s="56"/>
      <c r="E77" s="56"/>
      <c r="F77" s="56"/>
      <c r="G77" s="56"/>
    </row>
  </sheetData>
  <mergeCells count="4">
    <mergeCell ref="G2:G3"/>
    <mergeCell ref="A2:A3"/>
    <mergeCell ref="B2:B3"/>
    <mergeCell ref="C2:C3"/>
  </mergeCells>
  <pageMargins left="0.25" right="0.25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57" workbookViewId="0">
      <selection activeCell="E4" sqref="E4:E72"/>
    </sheetView>
  </sheetViews>
  <sheetFormatPr defaultRowHeight="15"/>
  <cols>
    <col min="1" max="1" width="4.7109375" customWidth="1"/>
    <col min="2" max="2" width="56.5703125" customWidth="1"/>
    <col min="3" max="3" width="6.85546875" customWidth="1"/>
    <col min="4" max="4" width="7" customWidth="1"/>
    <col min="5" max="5" width="10.5703125" customWidth="1"/>
  </cols>
  <sheetData>
    <row r="1" spans="1:7">
      <c r="B1" t="s">
        <v>108</v>
      </c>
    </row>
    <row r="2" spans="1:7" ht="42.75" customHeight="1">
      <c r="A2" s="320" t="s">
        <v>0</v>
      </c>
      <c r="B2" s="320" t="s">
        <v>1</v>
      </c>
      <c r="C2" s="320" t="s">
        <v>2</v>
      </c>
      <c r="D2" s="73" t="s">
        <v>3</v>
      </c>
      <c r="E2" s="73" t="s">
        <v>4</v>
      </c>
      <c r="F2" s="73" t="s">
        <v>6</v>
      </c>
      <c r="G2" s="319" t="s">
        <v>7</v>
      </c>
    </row>
    <row r="3" spans="1:7" ht="15.75" thickBot="1">
      <c r="A3" s="320"/>
      <c r="B3" s="320"/>
      <c r="C3" s="320"/>
      <c r="D3" s="73"/>
      <c r="E3" s="73" t="s">
        <v>5</v>
      </c>
      <c r="F3" s="73"/>
      <c r="G3" s="319"/>
    </row>
    <row r="4" spans="1:7" ht="30.75" thickBot="1">
      <c r="A4" s="53">
        <v>1</v>
      </c>
      <c r="B4" s="20" t="s">
        <v>8</v>
      </c>
      <c r="C4" s="19" t="s">
        <v>9</v>
      </c>
      <c r="D4" s="236">
        <v>10</v>
      </c>
      <c r="E4" s="6">
        <v>0</v>
      </c>
      <c r="F4" s="37">
        <f>SUM(D4*E4)</f>
        <v>0</v>
      </c>
      <c r="G4" s="26"/>
    </row>
    <row r="5" spans="1:7" ht="15.75" thickBot="1">
      <c r="A5" s="53">
        <v>2</v>
      </c>
      <c r="B5" s="38" t="s">
        <v>50</v>
      </c>
      <c r="C5" s="19" t="s">
        <v>9</v>
      </c>
      <c r="D5" s="236">
        <v>5</v>
      </c>
      <c r="E5" s="6">
        <v>0</v>
      </c>
      <c r="F5" s="37">
        <f t="shared" ref="F5:F57" si="0">SUM(D5*E5)</f>
        <v>0</v>
      </c>
      <c r="G5" s="26"/>
    </row>
    <row r="6" spans="1:7" ht="15.75" thickBot="1">
      <c r="A6" s="53">
        <v>3</v>
      </c>
      <c r="B6" s="20" t="s">
        <v>10</v>
      </c>
      <c r="C6" s="64" t="s">
        <v>9</v>
      </c>
      <c r="D6" s="236">
        <v>10</v>
      </c>
      <c r="E6" s="6">
        <v>0</v>
      </c>
      <c r="F6" s="37">
        <f t="shared" si="0"/>
        <v>0</v>
      </c>
      <c r="G6" s="26"/>
    </row>
    <row r="7" spans="1:7" ht="15.75" thickBot="1">
      <c r="A7" s="53">
        <v>4</v>
      </c>
      <c r="B7" s="20" t="s">
        <v>11</v>
      </c>
      <c r="C7" s="25" t="s">
        <v>9</v>
      </c>
      <c r="D7" s="43">
        <v>4</v>
      </c>
      <c r="E7" s="6">
        <v>0</v>
      </c>
      <c r="F7" s="37">
        <f t="shared" si="0"/>
        <v>0</v>
      </c>
      <c r="G7" s="26"/>
    </row>
    <row r="8" spans="1:7" ht="15.75" thickBot="1">
      <c r="A8" s="53">
        <v>5</v>
      </c>
      <c r="B8" s="20" t="s">
        <v>12</v>
      </c>
      <c r="C8" s="64" t="s">
        <v>13</v>
      </c>
      <c r="D8" s="65">
        <v>0</v>
      </c>
      <c r="E8" s="6">
        <v>0</v>
      </c>
      <c r="F8" s="37">
        <f t="shared" si="0"/>
        <v>0</v>
      </c>
      <c r="G8" s="26"/>
    </row>
    <row r="9" spans="1:7" ht="15.75" thickBot="1">
      <c r="A9" s="53">
        <v>6</v>
      </c>
      <c r="B9" s="20" t="s">
        <v>14</v>
      </c>
      <c r="C9" s="26" t="s">
        <v>13</v>
      </c>
      <c r="D9" s="241">
        <v>5</v>
      </c>
      <c r="E9" s="6">
        <v>0</v>
      </c>
      <c r="F9" s="37">
        <f t="shared" si="0"/>
        <v>0</v>
      </c>
      <c r="G9" s="26"/>
    </row>
    <row r="10" spans="1:7" ht="15.75" thickBot="1">
      <c r="A10" s="53">
        <v>7</v>
      </c>
      <c r="B10" s="19" t="s">
        <v>15</v>
      </c>
      <c r="C10" s="19" t="s">
        <v>9</v>
      </c>
      <c r="D10" s="236">
        <v>16</v>
      </c>
      <c r="E10" s="6">
        <v>0</v>
      </c>
      <c r="F10" s="37">
        <f t="shared" si="0"/>
        <v>0</v>
      </c>
      <c r="G10" s="26"/>
    </row>
    <row r="11" spans="1:7" ht="15.75" thickBot="1">
      <c r="A11" s="53">
        <v>8</v>
      </c>
      <c r="B11" s="20" t="s">
        <v>16</v>
      </c>
      <c r="C11" s="19" t="s">
        <v>9</v>
      </c>
      <c r="D11" s="43">
        <v>4</v>
      </c>
      <c r="E11" s="6">
        <v>0</v>
      </c>
      <c r="F11" s="37">
        <f t="shared" si="0"/>
        <v>0</v>
      </c>
      <c r="G11" s="26"/>
    </row>
    <row r="12" spans="1:7" ht="30.75" thickBot="1">
      <c r="A12" s="53">
        <v>9</v>
      </c>
      <c r="B12" s="20" t="s">
        <v>67</v>
      </c>
      <c r="C12" s="64" t="s">
        <v>17</v>
      </c>
      <c r="D12" s="232">
        <v>1</v>
      </c>
      <c r="E12" s="6">
        <v>0</v>
      </c>
      <c r="F12" s="37">
        <f t="shared" si="0"/>
        <v>0</v>
      </c>
      <c r="G12" s="66"/>
    </row>
    <row r="13" spans="1:7" ht="15.75" thickBot="1">
      <c r="A13" s="53">
        <v>10</v>
      </c>
      <c r="B13" s="19" t="s">
        <v>18</v>
      </c>
      <c r="C13" s="19" t="s">
        <v>9</v>
      </c>
      <c r="D13" s="43">
        <v>0</v>
      </c>
      <c r="E13" s="6">
        <v>0</v>
      </c>
      <c r="F13" s="37">
        <f t="shared" si="0"/>
        <v>0</v>
      </c>
      <c r="G13" s="26"/>
    </row>
    <row r="14" spans="1:7" ht="30" customHeight="1" thickBot="1">
      <c r="A14" s="53">
        <v>11</v>
      </c>
      <c r="B14" s="20" t="s">
        <v>19</v>
      </c>
      <c r="C14" s="19" t="s">
        <v>9</v>
      </c>
      <c r="D14" s="43">
        <v>0</v>
      </c>
      <c r="E14" s="6">
        <v>0</v>
      </c>
      <c r="F14" s="37">
        <f t="shared" si="0"/>
        <v>0</v>
      </c>
      <c r="G14" s="26"/>
    </row>
    <row r="15" spans="1:7" ht="15.75" thickBot="1">
      <c r="A15" s="53">
        <v>12</v>
      </c>
      <c r="B15" s="20" t="s">
        <v>20</v>
      </c>
      <c r="C15" s="19" t="s">
        <v>9</v>
      </c>
      <c r="D15" s="43">
        <v>9</v>
      </c>
      <c r="E15" s="6">
        <v>0</v>
      </c>
      <c r="F15" s="37">
        <f t="shared" si="0"/>
        <v>0</v>
      </c>
      <c r="G15" s="26"/>
    </row>
    <row r="16" spans="1:7" ht="30.75" thickBot="1">
      <c r="A16" s="53">
        <v>13</v>
      </c>
      <c r="B16" s="20" t="s">
        <v>21</v>
      </c>
      <c r="C16" s="26" t="s">
        <v>9</v>
      </c>
      <c r="D16" s="236">
        <v>240</v>
      </c>
      <c r="E16" s="6">
        <v>0</v>
      </c>
      <c r="F16" s="37">
        <f t="shared" si="0"/>
        <v>0</v>
      </c>
      <c r="G16" s="26"/>
    </row>
    <row r="17" spans="1:7" ht="15.75" thickBot="1">
      <c r="A17" s="53">
        <v>14</v>
      </c>
      <c r="B17" s="64" t="s">
        <v>22</v>
      </c>
      <c r="C17" s="26" t="s">
        <v>9</v>
      </c>
      <c r="D17" s="236">
        <v>8</v>
      </c>
      <c r="E17" s="6">
        <v>0</v>
      </c>
      <c r="F17" s="37">
        <f t="shared" si="0"/>
        <v>0</v>
      </c>
      <c r="G17" s="26"/>
    </row>
    <row r="18" spans="1:7" ht="30.75" thickBot="1">
      <c r="A18" s="53">
        <v>15</v>
      </c>
      <c r="B18" s="20" t="s">
        <v>23</v>
      </c>
      <c r="C18" s="26" t="s">
        <v>9</v>
      </c>
      <c r="D18" s="236">
        <v>5</v>
      </c>
      <c r="E18" s="6">
        <v>0</v>
      </c>
      <c r="F18" s="37">
        <f t="shared" si="0"/>
        <v>0</v>
      </c>
      <c r="G18" s="26"/>
    </row>
    <row r="19" spans="1:7" ht="15.75" thickBot="1">
      <c r="A19" s="53">
        <v>16</v>
      </c>
      <c r="B19" s="20" t="s">
        <v>40</v>
      </c>
      <c r="C19" s="26" t="s">
        <v>9</v>
      </c>
      <c r="D19" s="43">
        <v>4</v>
      </c>
      <c r="E19" s="6">
        <v>0</v>
      </c>
      <c r="F19" s="37">
        <f t="shared" si="0"/>
        <v>0</v>
      </c>
      <c r="G19" s="26"/>
    </row>
    <row r="20" spans="1:7" ht="15.75" thickBot="1">
      <c r="A20" s="53">
        <v>17</v>
      </c>
      <c r="B20" s="20" t="s">
        <v>24</v>
      </c>
      <c r="C20" s="26" t="s">
        <v>9</v>
      </c>
      <c r="D20" s="236">
        <v>9</v>
      </c>
      <c r="E20" s="6">
        <v>0</v>
      </c>
      <c r="F20" s="37">
        <f t="shared" si="0"/>
        <v>0</v>
      </c>
      <c r="G20" s="26"/>
    </row>
    <row r="21" spans="1:7" ht="15.75" thickBot="1">
      <c r="A21" s="53">
        <v>18</v>
      </c>
      <c r="B21" s="64" t="s">
        <v>25</v>
      </c>
      <c r="C21" s="26" t="s">
        <v>9</v>
      </c>
      <c r="D21" s="236">
        <v>5</v>
      </c>
      <c r="E21" s="6">
        <v>0</v>
      </c>
      <c r="F21" s="37">
        <f t="shared" si="0"/>
        <v>0</v>
      </c>
      <c r="G21" s="26"/>
    </row>
    <row r="22" spans="1:7" ht="30" customHeight="1" thickBot="1">
      <c r="A22" s="53">
        <v>19</v>
      </c>
      <c r="B22" s="20" t="s">
        <v>26</v>
      </c>
      <c r="C22" s="26" t="s">
        <v>9</v>
      </c>
      <c r="D22" s="43">
        <v>0</v>
      </c>
      <c r="E22" s="6">
        <v>0</v>
      </c>
      <c r="F22" s="37">
        <f t="shared" si="0"/>
        <v>0</v>
      </c>
      <c r="G22" s="26"/>
    </row>
    <row r="23" spans="1:7" ht="30" customHeight="1" thickBot="1">
      <c r="A23" s="53">
        <v>20</v>
      </c>
      <c r="B23" s="20" t="s">
        <v>39</v>
      </c>
      <c r="C23" s="26" t="s">
        <v>9</v>
      </c>
      <c r="D23" s="43">
        <v>0</v>
      </c>
      <c r="E23" s="6">
        <v>0</v>
      </c>
      <c r="F23" s="37">
        <f t="shared" si="0"/>
        <v>0</v>
      </c>
      <c r="G23" s="26"/>
    </row>
    <row r="24" spans="1:7" ht="30" customHeight="1" thickBot="1">
      <c r="A24" s="53">
        <v>21</v>
      </c>
      <c r="B24" s="20" t="s">
        <v>27</v>
      </c>
      <c r="C24" s="26" t="s">
        <v>28</v>
      </c>
      <c r="D24" s="236">
        <v>3</v>
      </c>
      <c r="E24" s="6">
        <v>0</v>
      </c>
      <c r="F24" s="37">
        <f t="shared" si="0"/>
        <v>0</v>
      </c>
      <c r="G24" s="26"/>
    </row>
    <row r="25" spans="1:7" ht="15.75" thickBot="1">
      <c r="A25" s="53">
        <v>22</v>
      </c>
      <c r="B25" s="20" t="s">
        <v>29</v>
      </c>
      <c r="C25" s="26" t="s">
        <v>28</v>
      </c>
      <c r="D25" s="236">
        <v>5</v>
      </c>
      <c r="E25" s="6">
        <v>0</v>
      </c>
      <c r="F25" s="37">
        <f t="shared" si="0"/>
        <v>0</v>
      </c>
      <c r="G25" s="26"/>
    </row>
    <row r="26" spans="1:7" ht="15.75" thickBot="1">
      <c r="A26" s="53">
        <v>23</v>
      </c>
      <c r="B26" s="18" t="s">
        <v>41</v>
      </c>
      <c r="C26" s="26" t="s">
        <v>28</v>
      </c>
      <c r="D26" s="236">
        <v>5</v>
      </c>
      <c r="E26" s="6">
        <v>0</v>
      </c>
      <c r="F26" s="37">
        <f t="shared" si="0"/>
        <v>0</v>
      </c>
      <c r="G26" s="26"/>
    </row>
    <row r="27" spans="1:7" ht="30" customHeight="1" thickBot="1">
      <c r="A27" s="53">
        <v>24</v>
      </c>
      <c r="B27" s="20" t="s">
        <v>58</v>
      </c>
      <c r="C27" s="64" t="s">
        <v>28</v>
      </c>
      <c r="D27" s="241">
        <v>192</v>
      </c>
      <c r="E27" s="6">
        <v>0</v>
      </c>
      <c r="F27" s="37">
        <f t="shared" si="0"/>
        <v>0</v>
      </c>
      <c r="G27" s="64"/>
    </row>
    <row r="28" spans="1:7" ht="15.75" thickBot="1">
      <c r="A28" s="53">
        <v>25</v>
      </c>
      <c r="B28" s="20" t="s">
        <v>30</v>
      </c>
      <c r="C28" s="64" t="s">
        <v>28</v>
      </c>
      <c r="D28" s="65">
        <v>48</v>
      </c>
      <c r="E28" s="6">
        <v>0</v>
      </c>
      <c r="F28" s="37">
        <f t="shared" si="0"/>
        <v>0</v>
      </c>
      <c r="G28" s="64"/>
    </row>
    <row r="29" spans="1:7" ht="15.75" thickBot="1">
      <c r="A29" s="53">
        <v>26</v>
      </c>
      <c r="B29" s="20" t="s">
        <v>31</v>
      </c>
      <c r="C29" s="64" t="s">
        <v>9</v>
      </c>
      <c r="D29" s="241">
        <v>30</v>
      </c>
      <c r="E29" s="6">
        <v>0</v>
      </c>
      <c r="F29" s="37">
        <f t="shared" si="0"/>
        <v>0</v>
      </c>
      <c r="G29" s="26"/>
    </row>
    <row r="30" spans="1:7" ht="15.75" thickBot="1">
      <c r="A30" s="53">
        <v>27</v>
      </c>
      <c r="B30" s="7" t="s">
        <v>86</v>
      </c>
      <c r="C30" s="19" t="s">
        <v>9</v>
      </c>
      <c r="D30" s="43">
        <v>0</v>
      </c>
      <c r="E30" s="6">
        <v>0</v>
      </c>
      <c r="F30" s="37">
        <f t="shared" si="0"/>
        <v>0</v>
      </c>
      <c r="G30" s="26"/>
    </row>
    <row r="31" spans="1:7" ht="15.75" thickBot="1">
      <c r="A31" s="53">
        <v>28</v>
      </c>
      <c r="B31" s="19" t="s">
        <v>32</v>
      </c>
      <c r="C31" s="19" t="s">
        <v>9</v>
      </c>
      <c r="D31" s="236">
        <v>4</v>
      </c>
      <c r="E31" s="6">
        <v>0</v>
      </c>
      <c r="F31" s="37">
        <f t="shared" si="0"/>
        <v>0</v>
      </c>
      <c r="G31" s="26"/>
    </row>
    <row r="32" spans="1:7" ht="15.75" thickBot="1">
      <c r="A32" s="53">
        <v>29</v>
      </c>
      <c r="B32" s="20" t="s">
        <v>33</v>
      </c>
      <c r="C32" s="25" t="s">
        <v>9</v>
      </c>
      <c r="D32" s="236">
        <v>8</v>
      </c>
      <c r="E32" s="6">
        <v>0</v>
      </c>
      <c r="F32" s="37">
        <f t="shared" si="0"/>
        <v>0</v>
      </c>
      <c r="G32" s="26"/>
    </row>
    <row r="33" spans="1:7" ht="15.75" thickBot="1">
      <c r="A33" s="53">
        <v>30</v>
      </c>
      <c r="B33" s="18" t="s">
        <v>38</v>
      </c>
      <c r="C33" s="25" t="s">
        <v>9</v>
      </c>
      <c r="D33" s="43">
        <v>4</v>
      </c>
      <c r="E33" s="6">
        <v>0</v>
      </c>
      <c r="F33" s="37">
        <f t="shared" si="0"/>
        <v>0</v>
      </c>
      <c r="G33" s="26"/>
    </row>
    <row r="34" spans="1:7" ht="15.75" thickBot="1">
      <c r="A34" s="53">
        <v>31</v>
      </c>
      <c r="B34" s="19" t="s">
        <v>34</v>
      </c>
      <c r="C34" s="19" t="s">
        <v>9</v>
      </c>
      <c r="D34" s="232">
        <v>1</v>
      </c>
      <c r="E34" s="6">
        <v>0</v>
      </c>
      <c r="F34" s="37">
        <f t="shared" si="0"/>
        <v>0</v>
      </c>
      <c r="G34" s="20"/>
    </row>
    <row r="35" spans="1:7" ht="15.75" thickBot="1">
      <c r="A35" s="53">
        <v>32</v>
      </c>
      <c r="B35" s="19" t="s">
        <v>59</v>
      </c>
      <c r="C35" s="19" t="s">
        <v>9</v>
      </c>
      <c r="D35" s="232">
        <v>5</v>
      </c>
      <c r="E35" s="6">
        <v>0</v>
      </c>
      <c r="F35" s="37">
        <f t="shared" si="0"/>
        <v>0</v>
      </c>
      <c r="G35" s="20"/>
    </row>
    <row r="36" spans="1:7" ht="15.75" thickBot="1">
      <c r="A36" s="53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53">
        <v>34</v>
      </c>
      <c r="B37" s="239" t="s">
        <v>97</v>
      </c>
      <c r="C37" s="19" t="s">
        <v>9</v>
      </c>
      <c r="D37" s="44">
        <v>0</v>
      </c>
      <c r="E37" s="6">
        <v>0</v>
      </c>
      <c r="F37" s="37">
        <f t="shared" si="0"/>
        <v>0</v>
      </c>
      <c r="G37" s="20"/>
    </row>
    <row r="38" spans="1:7" ht="30.75" thickBot="1">
      <c r="A38" s="53">
        <v>35</v>
      </c>
      <c r="B38" s="67" t="s">
        <v>63</v>
      </c>
      <c r="C38" s="19" t="s">
        <v>9</v>
      </c>
      <c r="D38" s="44">
        <v>2</v>
      </c>
      <c r="E38" s="6">
        <v>0</v>
      </c>
      <c r="F38" s="37">
        <f t="shared" si="0"/>
        <v>0</v>
      </c>
      <c r="G38" s="20"/>
    </row>
    <row r="39" spans="1:7" ht="30.75" thickBot="1">
      <c r="A39" s="53">
        <v>36</v>
      </c>
      <c r="B39" s="55" t="s">
        <v>76</v>
      </c>
      <c r="C39" s="23" t="s">
        <v>35</v>
      </c>
      <c r="D39" s="45">
        <v>2</v>
      </c>
      <c r="E39" s="6">
        <v>0</v>
      </c>
      <c r="F39" s="37">
        <f t="shared" si="0"/>
        <v>0</v>
      </c>
      <c r="G39" s="20"/>
    </row>
    <row r="40" spans="1:7" ht="15.75" thickBot="1">
      <c r="A40" s="53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53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53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53">
        <v>40</v>
      </c>
      <c r="B43" s="17" t="s">
        <v>91</v>
      </c>
      <c r="C43" s="19" t="s">
        <v>35</v>
      </c>
      <c r="D43" s="44">
        <v>0</v>
      </c>
      <c r="E43" s="6">
        <v>0</v>
      </c>
      <c r="F43" s="37">
        <f t="shared" si="0"/>
        <v>0</v>
      </c>
      <c r="G43" s="20"/>
    </row>
    <row r="44" spans="1:7" ht="15.75" thickBot="1">
      <c r="A44" s="53">
        <v>41</v>
      </c>
      <c r="B44" s="68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53">
        <v>42</v>
      </c>
      <c r="B45" s="18" t="s">
        <v>68</v>
      </c>
      <c r="C45" s="19" t="s">
        <v>35</v>
      </c>
      <c r="D45" s="232">
        <v>3</v>
      </c>
      <c r="E45" s="6">
        <v>0</v>
      </c>
      <c r="F45" s="37">
        <f t="shared" si="0"/>
        <v>0</v>
      </c>
      <c r="G45" s="20"/>
    </row>
    <row r="46" spans="1:7" ht="15.75" thickBot="1">
      <c r="A46" s="53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53">
        <v>44</v>
      </c>
      <c r="B47" s="18" t="s">
        <v>45</v>
      </c>
      <c r="C47" s="19" t="s">
        <v>35</v>
      </c>
      <c r="D47" s="44">
        <v>5</v>
      </c>
      <c r="E47" s="6">
        <v>0</v>
      </c>
      <c r="F47" s="37">
        <f t="shared" si="0"/>
        <v>0</v>
      </c>
      <c r="G47" s="20"/>
    </row>
    <row r="48" spans="1:7" ht="15.75" thickBot="1">
      <c r="A48" s="53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53">
        <v>46</v>
      </c>
      <c r="B49" s="18" t="s">
        <v>44</v>
      </c>
      <c r="C49" s="19" t="s">
        <v>35</v>
      </c>
      <c r="D49" s="44">
        <v>4</v>
      </c>
      <c r="E49" s="6">
        <v>0</v>
      </c>
      <c r="F49" s="37">
        <f t="shared" si="0"/>
        <v>0</v>
      </c>
      <c r="G49" s="20"/>
    </row>
    <row r="50" spans="1:7" ht="15.75" thickBot="1">
      <c r="A50" s="53">
        <v>47</v>
      </c>
      <c r="B50" s="18" t="s">
        <v>48</v>
      </c>
      <c r="C50" s="19" t="s">
        <v>35</v>
      </c>
      <c r="D50" s="44">
        <v>5</v>
      </c>
      <c r="E50" s="6">
        <v>0</v>
      </c>
      <c r="F50" s="37">
        <f t="shared" si="0"/>
        <v>0</v>
      </c>
      <c r="G50" s="20"/>
    </row>
    <row r="51" spans="1:7" ht="15.75" thickBot="1">
      <c r="A51" s="53">
        <v>48</v>
      </c>
      <c r="B51" s="18" t="s">
        <v>64</v>
      </c>
      <c r="C51" s="19" t="s">
        <v>35</v>
      </c>
      <c r="D51" s="44">
        <v>2</v>
      </c>
      <c r="E51" s="6">
        <v>0</v>
      </c>
      <c r="F51" s="37">
        <f t="shared" si="0"/>
        <v>0</v>
      </c>
      <c r="G51" s="20"/>
    </row>
    <row r="52" spans="1:7" ht="30.75" thickBot="1">
      <c r="A52" s="53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20"/>
    </row>
    <row r="53" spans="1:7" ht="15.75" thickBot="1">
      <c r="A53" s="53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53">
        <v>51</v>
      </c>
      <c r="B54" s="17" t="s">
        <v>52</v>
      </c>
      <c r="C54" s="19" t="s">
        <v>55</v>
      </c>
      <c r="D54" s="232">
        <v>2</v>
      </c>
      <c r="E54" s="6">
        <v>0</v>
      </c>
      <c r="F54" s="37">
        <f t="shared" si="0"/>
        <v>0</v>
      </c>
      <c r="G54" s="20"/>
    </row>
    <row r="55" spans="1:7" ht="15.75" thickBot="1">
      <c r="A55" s="53">
        <v>52</v>
      </c>
      <c r="B55" s="17" t="s">
        <v>53</v>
      </c>
      <c r="C55" s="19" t="s">
        <v>55</v>
      </c>
      <c r="D55" s="232">
        <v>2</v>
      </c>
      <c r="E55" s="6">
        <v>0</v>
      </c>
      <c r="F55" s="37">
        <f t="shared" si="0"/>
        <v>0</v>
      </c>
      <c r="G55" s="20"/>
    </row>
    <row r="56" spans="1:7" ht="15.75" thickBot="1">
      <c r="A56" s="53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20"/>
    </row>
    <row r="57" spans="1:7" ht="15.75" thickBot="1">
      <c r="A57" s="53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20"/>
    </row>
    <row r="58" spans="1:7" ht="15.75" thickBot="1">
      <c r="A58" s="53">
        <v>55</v>
      </c>
      <c r="B58" s="17" t="s">
        <v>54</v>
      </c>
      <c r="C58" s="19" t="s">
        <v>35</v>
      </c>
      <c r="D58" s="44">
        <v>3</v>
      </c>
      <c r="E58" s="6">
        <v>0</v>
      </c>
      <c r="F58" s="37">
        <f t="shared" ref="F58:F72" si="1">SUM(D58*E58)</f>
        <v>0</v>
      </c>
      <c r="G58" s="20"/>
    </row>
    <row r="59" spans="1:7" ht="15.75" thickBot="1">
      <c r="A59" s="53">
        <v>56</v>
      </c>
      <c r="B59" s="17" t="s">
        <v>47</v>
      </c>
      <c r="C59" s="19" t="s">
        <v>35</v>
      </c>
      <c r="D59" s="44">
        <v>0</v>
      </c>
      <c r="E59" s="6">
        <v>0</v>
      </c>
      <c r="F59" s="37">
        <f t="shared" si="1"/>
        <v>0</v>
      </c>
      <c r="G59" s="20"/>
    </row>
    <row r="60" spans="1:7" ht="15.75" thickBot="1">
      <c r="A60" s="53">
        <v>57</v>
      </c>
      <c r="B60" s="17" t="s">
        <v>62</v>
      </c>
      <c r="C60" s="19" t="s">
        <v>17</v>
      </c>
      <c r="D60" s="232">
        <v>2</v>
      </c>
      <c r="E60" s="6">
        <v>0</v>
      </c>
      <c r="F60" s="37">
        <f t="shared" si="1"/>
        <v>0</v>
      </c>
      <c r="G60" s="20"/>
    </row>
    <row r="61" spans="1:7" ht="15.75" thickBot="1">
      <c r="A61" s="53">
        <v>58</v>
      </c>
      <c r="B61" s="242" t="s">
        <v>101</v>
      </c>
      <c r="C61" s="29" t="s">
        <v>9</v>
      </c>
      <c r="D61" s="232">
        <v>20</v>
      </c>
      <c r="E61" s="6">
        <v>0</v>
      </c>
      <c r="F61" s="37">
        <f t="shared" si="1"/>
        <v>0</v>
      </c>
      <c r="G61" s="20"/>
    </row>
    <row r="62" spans="1:7" ht="15.75" thickBot="1">
      <c r="A62" s="53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20"/>
    </row>
    <row r="63" spans="1:7" ht="15.75" thickBot="1">
      <c r="A63" s="53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53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15.75" thickBot="1">
      <c r="A65" s="53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30.75" thickBot="1">
      <c r="A66" s="53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53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53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15.75" thickBot="1">
      <c r="A69" s="53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15.75" thickBot="1">
      <c r="A70" s="53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53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15.75" thickBot="1">
      <c r="A72" s="53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99" t="s">
        <v>36</v>
      </c>
      <c r="B73" s="99"/>
      <c r="C73" s="99"/>
      <c r="D73" s="99"/>
      <c r="E73" s="99"/>
      <c r="F73" s="69">
        <f>SUM(F4:F72)</f>
        <v>0</v>
      </c>
      <c r="G73" s="67"/>
    </row>
    <row r="74" spans="1:7">
      <c r="A74" s="70"/>
      <c r="B74" s="27" t="s">
        <v>66</v>
      </c>
      <c r="C74" s="16"/>
      <c r="D74" s="16"/>
      <c r="E74" s="16"/>
      <c r="F74" s="16"/>
      <c r="G74" s="16"/>
    </row>
    <row r="75" spans="1:7">
      <c r="A75" s="3"/>
      <c r="B75" t="s">
        <v>65</v>
      </c>
    </row>
  </sheetData>
  <mergeCells count="4">
    <mergeCell ref="G2:G3"/>
    <mergeCell ref="A2:A3"/>
    <mergeCell ref="B2:B3"/>
    <mergeCell ref="C2:C3"/>
  </mergeCells>
  <pageMargins left="0.25" right="0.25" top="0.75" bottom="0.75" header="0.3" footer="0.3"/>
  <pageSetup paperSize="9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54" workbookViewId="0">
      <selection activeCell="E4" sqref="E4:E72"/>
    </sheetView>
  </sheetViews>
  <sheetFormatPr defaultRowHeight="15"/>
  <cols>
    <col min="1" max="1" width="5.85546875" customWidth="1"/>
    <col min="2" max="2" width="57.85546875" customWidth="1"/>
  </cols>
  <sheetData>
    <row r="1" spans="1:7" ht="15.75" thickBot="1">
      <c r="B1" t="s">
        <v>109</v>
      </c>
    </row>
    <row r="2" spans="1:7" ht="28.5">
      <c r="A2" s="314" t="s">
        <v>0</v>
      </c>
      <c r="B2" s="314" t="s">
        <v>1</v>
      </c>
      <c r="C2" s="314" t="s">
        <v>2</v>
      </c>
      <c r="D2" s="304" t="s">
        <v>3</v>
      </c>
      <c r="E2" s="57" t="s">
        <v>4</v>
      </c>
      <c r="F2" s="304" t="s">
        <v>6</v>
      </c>
      <c r="G2" s="304" t="s">
        <v>7</v>
      </c>
    </row>
    <row r="3" spans="1:7" ht="15.75" thickBot="1">
      <c r="A3" s="315"/>
      <c r="B3" s="315"/>
      <c r="C3" s="315"/>
      <c r="D3" s="305"/>
      <c r="E3" s="58" t="s">
        <v>5</v>
      </c>
      <c r="F3" s="305"/>
      <c r="G3" s="305"/>
    </row>
    <row r="4" spans="1:7" ht="30.75" thickBot="1">
      <c r="A4" s="35">
        <v>1</v>
      </c>
      <c r="B4" s="4" t="s">
        <v>8</v>
      </c>
      <c r="C4" s="5" t="s">
        <v>9</v>
      </c>
      <c r="D4" s="230">
        <v>50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39">
        <v>0</v>
      </c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180">
        <v>15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39">
        <v>0</v>
      </c>
      <c r="E7" s="6">
        <v>0</v>
      </c>
      <c r="F7" s="37">
        <f t="shared" si="0"/>
        <v>0</v>
      </c>
      <c r="G7" s="9"/>
    </row>
    <row r="8" spans="1:7" ht="15.75" thickBot="1">
      <c r="A8" s="35">
        <v>5</v>
      </c>
      <c r="B8" s="7" t="s">
        <v>12</v>
      </c>
      <c r="C8" s="8" t="s">
        <v>13</v>
      </c>
      <c r="D8" s="186">
        <v>2</v>
      </c>
      <c r="E8" s="6">
        <v>0</v>
      </c>
      <c r="F8" s="37">
        <f t="shared" si="0"/>
        <v>0</v>
      </c>
      <c r="G8" s="9"/>
    </row>
    <row r="9" spans="1:7" ht="15.75" thickBot="1">
      <c r="A9" s="35">
        <v>6</v>
      </c>
      <c r="B9" s="7" t="s">
        <v>14</v>
      </c>
      <c r="C9" s="9" t="s">
        <v>13</v>
      </c>
      <c r="D9" s="186">
        <v>8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180">
        <v>32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39">
        <v>0</v>
      </c>
      <c r="E11" s="6">
        <v>0</v>
      </c>
      <c r="F11" s="37">
        <f t="shared" si="0"/>
        <v>0</v>
      </c>
      <c r="G11" s="9"/>
    </row>
    <row r="12" spans="1:7" ht="30.75" thickBot="1">
      <c r="A12" s="35">
        <v>9</v>
      </c>
      <c r="B12" s="7" t="s">
        <v>67</v>
      </c>
      <c r="C12" s="8" t="s">
        <v>17</v>
      </c>
      <c r="D12" s="231">
        <v>3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180">
        <v>36</v>
      </c>
      <c r="E13" s="6">
        <v>0</v>
      </c>
      <c r="F13" s="37">
        <f t="shared" si="0"/>
        <v>0</v>
      </c>
      <c r="G13" s="9"/>
    </row>
    <row r="14" spans="1:7" ht="15.75" thickBot="1">
      <c r="A14" s="35">
        <v>11</v>
      </c>
      <c r="B14" s="7" t="s">
        <v>19</v>
      </c>
      <c r="C14" s="11" t="s">
        <v>9</v>
      </c>
      <c r="D14" s="180">
        <v>24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39">
        <v>0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180">
        <v>144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180">
        <v>20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39">
        <v>0</v>
      </c>
      <c r="E18" s="6">
        <v>0</v>
      </c>
      <c r="F18" s="37">
        <f t="shared" si="0"/>
        <v>0</v>
      </c>
      <c r="G18" s="9"/>
    </row>
    <row r="19" spans="1:7" ht="15.75" thickBot="1">
      <c r="A19" s="35">
        <v>16</v>
      </c>
      <c r="B19" s="7" t="s">
        <v>40</v>
      </c>
      <c r="C19" s="9" t="s">
        <v>9</v>
      </c>
      <c r="D19" s="39">
        <v>0</v>
      </c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39">
        <v>0</v>
      </c>
      <c r="E21" s="6">
        <v>0</v>
      </c>
      <c r="F21" s="37">
        <f t="shared" si="0"/>
        <v>0</v>
      </c>
      <c r="G21" s="9"/>
    </row>
    <row r="22" spans="1:7" ht="15.75" thickBot="1">
      <c r="A22" s="35">
        <v>19</v>
      </c>
      <c r="B22" s="7" t="s">
        <v>26</v>
      </c>
      <c r="C22" s="9" t="s">
        <v>9</v>
      </c>
      <c r="D22" s="180">
        <v>3</v>
      </c>
      <c r="E22" s="6">
        <v>0</v>
      </c>
      <c r="F22" s="37">
        <f t="shared" si="0"/>
        <v>0</v>
      </c>
      <c r="G22" s="9"/>
    </row>
    <row r="23" spans="1:7" ht="15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15.75" thickBot="1">
      <c r="A24" s="35">
        <v>21</v>
      </c>
      <c r="B24" s="7" t="s">
        <v>27</v>
      </c>
      <c r="C24" s="9" t="s">
        <v>28</v>
      </c>
      <c r="D24" s="39">
        <v>0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180">
        <v>10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41</v>
      </c>
      <c r="C26" s="9" t="s">
        <v>28</v>
      </c>
      <c r="D26" s="39">
        <v>0</v>
      </c>
      <c r="E26" s="6">
        <v>0</v>
      </c>
      <c r="F26" s="37">
        <f t="shared" si="0"/>
        <v>0</v>
      </c>
      <c r="G26" s="9"/>
    </row>
    <row r="27" spans="1:7" ht="15.75" thickBot="1">
      <c r="A27" s="35">
        <v>24</v>
      </c>
      <c r="B27" s="7" t="s">
        <v>58</v>
      </c>
      <c r="C27" s="8" t="s">
        <v>28</v>
      </c>
      <c r="D27" s="40">
        <v>0</v>
      </c>
      <c r="E27" s="6">
        <v>0</v>
      </c>
      <c r="F27" s="37">
        <f t="shared" si="0"/>
        <v>0</v>
      </c>
      <c r="G27" s="8"/>
    </row>
    <row r="28" spans="1:7" ht="15.75" thickBot="1">
      <c r="A28" s="35">
        <v>25</v>
      </c>
      <c r="B28" s="7" t="s">
        <v>30</v>
      </c>
      <c r="C28" s="8" t="s">
        <v>28</v>
      </c>
      <c r="D28" s="40">
        <v>0</v>
      </c>
      <c r="E28" s="6">
        <v>0</v>
      </c>
      <c r="F28" s="37">
        <f t="shared" si="0"/>
        <v>0</v>
      </c>
      <c r="G28" s="8"/>
    </row>
    <row r="29" spans="1:7" ht="15.75" thickBot="1">
      <c r="A29" s="35">
        <v>26</v>
      </c>
      <c r="B29" s="7" t="s">
        <v>31</v>
      </c>
      <c r="C29" s="8" t="s">
        <v>9</v>
      </c>
      <c r="D29" s="40">
        <v>0</v>
      </c>
      <c r="E29" s="6">
        <v>0</v>
      </c>
      <c r="F29" s="37">
        <f t="shared" si="0"/>
        <v>0</v>
      </c>
      <c r="G29" s="9"/>
    </row>
    <row r="30" spans="1:7" ht="15.75" thickBot="1">
      <c r="A30" s="35">
        <v>27</v>
      </c>
      <c r="B30" s="7" t="s">
        <v>86</v>
      </c>
      <c r="C30" s="11" t="s">
        <v>9</v>
      </c>
      <c r="D30" s="39">
        <v>0</v>
      </c>
      <c r="E30" s="6">
        <v>0</v>
      </c>
      <c r="F30" s="37">
        <f t="shared" si="0"/>
        <v>0</v>
      </c>
      <c r="G30" s="9"/>
    </row>
    <row r="31" spans="1:7" ht="15.75" thickBot="1">
      <c r="A31" s="35">
        <v>28</v>
      </c>
      <c r="B31" s="14" t="s">
        <v>32</v>
      </c>
      <c r="C31" s="15" t="s">
        <v>9</v>
      </c>
      <c r="D31" s="42">
        <v>0</v>
      </c>
      <c r="E31" s="6">
        <v>0</v>
      </c>
      <c r="F31" s="37">
        <f t="shared" si="0"/>
        <v>0</v>
      </c>
      <c r="G31" s="22"/>
    </row>
    <row r="32" spans="1:7" ht="15.75" thickBot="1">
      <c r="A32" s="35">
        <v>29</v>
      </c>
      <c r="B32" s="20" t="s">
        <v>33</v>
      </c>
      <c r="C32" s="25" t="s">
        <v>9</v>
      </c>
      <c r="D32" s="43">
        <v>0</v>
      </c>
      <c r="E32" s="6">
        <v>0</v>
      </c>
      <c r="F32" s="37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5" t="s">
        <v>9</v>
      </c>
      <c r="D33" s="43">
        <v>0</v>
      </c>
      <c r="E33" s="6">
        <v>0</v>
      </c>
      <c r="F33" s="37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19" t="s">
        <v>9</v>
      </c>
      <c r="D34" s="44">
        <v>0</v>
      </c>
      <c r="E34" s="6">
        <v>0</v>
      </c>
      <c r="F34" s="37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19" t="s">
        <v>9</v>
      </c>
      <c r="D35" s="44">
        <v>0</v>
      </c>
      <c r="E35" s="6">
        <v>0</v>
      </c>
      <c r="F35" s="37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35">
        <v>34</v>
      </c>
      <c r="B37" s="19" t="s">
        <v>97</v>
      </c>
      <c r="C37" s="19" t="s">
        <v>9</v>
      </c>
      <c r="D37" s="232">
        <v>3</v>
      </c>
      <c r="E37" s="6">
        <v>0</v>
      </c>
      <c r="F37" s="37">
        <f t="shared" si="0"/>
        <v>0</v>
      </c>
      <c r="G37" s="20"/>
    </row>
    <row r="38" spans="1:7" ht="30.75" thickBot="1">
      <c r="A38" s="35">
        <v>35</v>
      </c>
      <c r="B38" s="24" t="s">
        <v>63</v>
      </c>
      <c r="C38" s="23" t="s">
        <v>9</v>
      </c>
      <c r="D38" s="45">
        <v>1</v>
      </c>
      <c r="E38" s="6">
        <v>0</v>
      </c>
      <c r="F38" s="37">
        <f t="shared" si="0"/>
        <v>0</v>
      </c>
      <c r="G38" s="24"/>
    </row>
    <row r="39" spans="1:7" ht="30.75" thickBot="1">
      <c r="A39" s="35">
        <v>36</v>
      </c>
      <c r="B39" s="55" t="s">
        <v>76</v>
      </c>
      <c r="C39" s="23" t="s">
        <v>35</v>
      </c>
      <c r="D39" s="233">
        <v>5</v>
      </c>
      <c r="E39" s="6">
        <v>0</v>
      </c>
      <c r="F39" s="37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19" t="s">
        <v>35</v>
      </c>
      <c r="D43" s="44">
        <v>0</v>
      </c>
      <c r="E43" s="6">
        <v>0</v>
      </c>
      <c r="F43" s="37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19" t="s">
        <v>35</v>
      </c>
      <c r="D45" s="44">
        <v>0</v>
      </c>
      <c r="E45" s="6">
        <v>0</v>
      </c>
      <c r="F45" s="37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19" t="s">
        <v>35</v>
      </c>
      <c r="D47" s="44">
        <v>0</v>
      </c>
      <c r="E47" s="6">
        <v>0</v>
      </c>
      <c r="F47" s="37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19" t="s">
        <v>35</v>
      </c>
      <c r="D49" s="44">
        <v>0</v>
      </c>
      <c r="E49" s="6">
        <v>0</v>
      </c>
      <c r="F49" s="37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19" t="s">
        <v>35</v>
      </c>
      <c r="D50" s="44">
        <v>0</v>
      </c>
      <c r="E50" s="6">
        <v>0</v>
      </c>
      <c r="F50" s="37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19" t="s">
        <v>35</v>
      </c>
      <c r="D51" s="232">
        <v>30</v>
      </c>
      <c r="E51" s="6">
        <v>0</v>
      </c>
      <c r="F51" s="37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35">
        <v>51</v>
      </c>
      <c r="B54" s="117" t="s">
        <v>52</v>
      </c>
      <c r="C54" s="118" t="s">
        <v>55</v>
      </c>
      <c r="D54" s="47">
        <v>0</v>
      </c>
      <c r="E54" s="6">
        <v>0</v>
      </c>
      <c r="F54" s="37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19" t="s">
        <v>55</v>
      </c>
      <c r="D55" s="44">
        <v>0</v>
      </c>
      <c r="E55" s="6">
        <v>0</v>
      </c>
      <c r="F55" s="37">
        <f t="shared" si="0"/>
        <v>0</v>
      </c>
      <c r="G55" s="116"/>
    </row>
    <row r="56" spans="1:7" ht="15.75" thickBot="1">
      <c r="A56" s="35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116"/>
    </row>
    <row r="57" spans="1:7" ht="15.75" thickBot="1">
      <c r="A57" s="35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116"/>
    </row>
    <row r="58" spans="1:7" ht="15.75" thickBot="1">
      <c r="A58" s="35">
        <v>55</v>
      </c>
      <c r="B58" s="17" t="s">
        <v>54</v>
      </c>
      <c r="C58" s="19" t="s">
        <v>35</v>
      </c>
      <c r="D58" s="44">
        <v>0</v>
      </c>
      <c r="E58" s="6">
        <v>0</v>
      </c>
      <c r="F58" s="37">
        <f t="shared" ref="F58:F72" si="1">SUM(D58*E58)</f>
        <v>0</v>
      </c>
      <c r="G58" s="116"/>
    </row>
    <row r="59" spans="1:7" ht="15.75" thickBot="1">
      <c r="A59" s="35">
        <v>56</v>
      </c>
      <c r="B59" s="17" t="s">
        <v>47</v>
      </c>
      <c r="C59" s="19" t="s">
        <v>35</v>
      </c>
      <c r="D59" s="44">
        <v>0</v>
      </c>
      <c r="E59" s="6">
        <v>0</v>
      </c>
      <c r="F59" s="37">
        <f t="shared" si="1"/>
        <v>0</v>
      </c>
      <c r="G59" s="116"/>
    </row>
    <row r="60" spans="1:7" ht="15.75" thickBot="1">
      <c r="A60" s="35">
        <v>57</v>
      </c>
      <c r="B60" s="17" t="s">
        <v>62</v>
      </c>
      <c r="C60" s="19" t="s">
        <v>17</v>
      </c>
      <c r="D60" s="44">
        <v>8</v>
      </c>
      <c r="E60" s="6">
        <v>0</v>
      </c>
      <c r="F60" s="37">
        <f t="shared" si="1"/>
        <v>0</v>
      </c>
      <c r="G60" s="116"/>
    </row>
    <row r="61" spans="1:7" ht="15.75" thickBot="1">
      <c r="A61" s="35">
        <v>58</v>
      </c>
      <c r="B61" s="242" t="s">
        <v>100</v>
      </c>
      <c r="C61" s="29" t="s">
        <v>9</v>
      </c>
      <c r="D61" s="44">
        <v>0</v>
      </c>
      <c r="E61" s="6">
        <v>0</v>
      </c>
      <c r="F61" s="37">
        <f t="shared" si="1"/>
        <v>0</v>
      </c>
      <c r="G61" s="116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116"/>
    </row>
    <row r="63" spans="1:7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15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15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15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15.75" thickBot="1">
      <c r="A70" s="35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15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99"/>
      <c r="C73" s="99"/>
      <c r="D73" s="99"/>
      <c r="E73" s="99"/>
      <c r="F73" s="119">
        <f>SUM(F4:F72)</f>
        <v>0</v>
      </c>
      <c r="G73" s="60"/>
    </row>
    <row r="74" spans="1:7" ht="15.75" thickBot="1">
      <c r="A74" s="113"/>
      <c r="B74" s="114"/>
      <c r="C74" s="114"/>
      <c r="D74" s="114"/>
      <c r="E74" s="86"/>
      <c r="F74" s="61"/>
      <c r="G74" s="62"/>
    </row>
    <row r="75" spans="1:7">
      <c r="A75" s="63"/>
      <c r="B75" s="33" t="s">
        <v>66</v>
      </c>
      <c r="C75" s="56"/>
      <c r="D75" s="56"/>
      <c r="E75" s="56"/>
      <c r="F75" s="56"/>
      <c r="G75" s="56"/>
    </row>
    <row r="76" spans="1:7">
      <c r="A76" s="3"/>
      <c r="B76" t="s">
        <v>65</v>
      </c>
    </row>
  </sheetData>
  <mergeCells count="6">
    <mergeCell ref="F2:F3"/>
    <mergeCell ref="G2:G3"/>
    <mergeCell ref="A2:A3"/>
    <mergeCell ref="B2:B3"/>
    <mergeCell ref="C2:C3"/>
    <mergeCell ref="D2:D3"/>
  </mergeCells>
  <pageMargins left="3.937007874015748E-2" right="3.937007874015748E-2" top="0.35433070866141736" bottom="0.15748031496062992" header="0.31496062992125984" footer="0.31496062992125984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56" workbookViewId="0">
      <selection activeCell="E4" sqref="E4:E72"/>
    </sheetView>
  </sheetViews>
  <sheetFormatPr defaultRowHeight="15"/>
  <cols>
    <col min="1" max="1" width="4.140625" customWidth="1"/>
    <col min="2" max="2" width="56" customWidth="1"/>
    <col min="3" max="3" width="7.5703125" customWidth="1"/>
    <col min="4" max="4" width="7.7109375" customWidth="1"/>
  </cols>
  <sheetData>
    <row r="1" spans="1:7" ht="15.75" thickBot="1">
      <c r="B1" t="s">
        <v>110</v>
      </c>
    </row>
    <row r="2" spans="1:7" ht="28.5">
      <c r="A2" s="314" t="s">
        <v>0</v>
      </c>
      <c r="B2" s="314" t="s">
        <v>1</v>
      </c>
      <c r="C2" s="314" t="s">
        <v>2</v>
      </c>
      <c r="D2" s="189" t="s">
        <v>3</v>
      </c>
      <c r="E2" s="57" t="s">
        <v>4</v>
      </c>
      <c r="F2" s="189" t="s">
        <v>6</v>
      </c>
      <c r="G2" s="304" t="s">
        <v>7</v>
      </c>
    </row>
    <row r="3" spans="1:7" ht="15.75" thickBot="1">
      <c r="A3" s="315"/>
      <c r="B3" s="315"/>
      <c r="C3" s="315"/>
      <c r="D3" s="190"/>
      <c r="E3" s="58" t="s">
        <v>5</v>
      </c>
      <c r="F3" s="190"/>
      <c r="G3" s="305"/>
    </row>
    <row r="4" spans="1:7" ht="30.75" thickBot="1">
      <c r="A4" s="35">
        <v>1</v>
      </c>
      <c r="B4" s="4" t="s">
        <v>8</v>
      </c>
      <c r="C4" s="5" t="s">
        <v>9</v>
      </c>
      <c r="D4" s="230">
        <v>100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180">
        <v>50</v>
      </c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39">
        <v>10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39">
        <v>0</v>
      </c>
      <c r="E7" s="6">
        <v>0</v>
      </c>
      <c r="F7" s="37">
        <f t="shared" si="0"/>
        <v>0</v>
      </c>
      <c r="G7" s="9"/>
    </row>
    <row r="8" spans="1:7" ht="15.75" thickBot="1">
      <c r="A8" s="35">
        <v>5</v>
      </c>
      <c r="B8" s="7" t="s">
        <v>12</v>
      </c>
      <c r="C8" s="8" t="s">
        <v>13</v>
      </c>
      <c r="D8" s="40">
        <v>0</v>
      </c>
      <c r="E8" s="6">
        <v>0</v>
      </c>
      <c r="F8" s="37">
        <f t="shared" si="0"/>
        <v>0</v>
      </c>
      <c r="G8" s="9"/>
    </row>
    <row r="9" spans="1:7" ht="15.75" thickBot="1">
      <c r="A9" s="35">
        <v>6</v>
      </c>
      <c r="B9" s="7" t="s">
        <v>14</v>
      </c>
      <c r="C9" s="9" t="s">
        <v>13</v>
      </c>
      <c r="D9" s="186">
        <v>3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180">
        <v>16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39">
        <v>3</v>
      </c>
      <c r="E11" s="6">
        <v>0</v>
      </c>
      <c r="F11" s="37">
        <f t="shared" si="0"/>
        <v>0</v>
      </c>
      <c r="G11" s="9"/>
    </row>
    <row r="12" spans="1:7" ht="30.75" thickBot="1">
      <c r="A12" s="35">
        <v>9</v>
      </c>
      <c r="B12" s="7" t="s">
        <v>67</v>
      </c>
      <c r="C12" s="8" t="s">
        <v>17</v>
      </c>
      <c r="D12" s="231">
        <v>1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39">
        <v>0</v>
      </c>
      <c r="E13" s="6">
        <v>0</v>
      </c>
      <c r="F13" s="37">
        <f t="shared" si="0"/>
        <v>0</v>
      </c>
      <c r="G13" s="9"/>
    </row>
    <row r="14" spans="1:7" ht="30.75" thickBot="1">
      <c r="A14" s="35">
        <v>11</v>
      </c>
      <c r="B14" s="7" t="s">
        <v>19</v>
      </c>
      <c r="C14" s="11" t="s">
        <v>9</v>
      </c>
      <c r="D14" s="39">
        <v>0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39">
        <v>4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180">
        <v>192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180">
        <v>20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39">
        <v>0</v>
      </c>
      <c r="E18" s="6">
        <v>0</v>
      </c>
      <c r="F18" s="37">
        <f t="shared" si="0"/>
        <v>0</v>
      </c>
      <c r="G18" s="9"/>
    </row>
    <row r="19" spans="1:7" ht="15.75" thickBot="1">
      <c r="A19" s="35">
        <v>16</v>
      </c>
      <c r="B19" s="7" t="s">
        <v>40</v>
      </c>
      <c r="C19" s="9" t="s">
        <v>9</v>
      </c>
      <c r="D19" s="180">
        <v>5</v>
      </c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180">
        <v>4</v>
      </c>
      <c r="E21" s="6">
        <v>0</v>
      </c>
      <c r="F21" s="37">
        <f t="shared" si="0"/>
        <v>0</v>
      </c>
      <c r="G21" s="9"/>
    </row>
    <row r="22" spans="1:7" ht="30.75" thickBot="1">
      <c r="A22" s="35">
        <v>19</v>
      </c>
      <c r="B22" s="7" t="s">
        <v>26</v>
      </c>
      <c r="C22" s="9" t="s">
        <v>9</v>
      </c>
      <c r="D22" s="39">
        <v>0</v>
      </c>
      <c r="E22" s="6">
        <v>0</v>
      </c>
      <c r="F22" s="37">
        <f t="shared" si="0"/>
        <v>0</v>
      </c>
      <c r="G22" s="9"/>
    </row>
    <row r="23" spans="1:7" ht="30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30.75" thickBot="1">
      <c r="A24" s="35">
        <v>21</v>
      </c>
      <c r="B24" s="7" t="s">
        <v>27</v>
      </c>
      <c r="C24" s="9" t="s">
        <v>28</v>
      </c>
      <c r="D24" s="39">
        <v>0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39">
        <v>0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41</v>
      </c>
      <c r="C26" s="9" t="s">
        <v>28</v>
      </c>
      <c r="D26" s="39">
        <v>0</v>
      </c>
      <c r="E26" s="6">
        <v>0</v>
      </c>
      <c r="F26" s="37">
        <f t="shared" si="0"/>
        <v>0</v>
      </c>
      <c r="G26" s="9"/>
    </row>
    <row r="27" spans="1:7" ht="15.75" thickBot="1">
      <c r="A27" s="35">
        <v>24</v>
      </c>
      <c r="B27" s="7" t="s">
        <v>58</v>
      </c>
      <c r="C27" s="8" t="s">
        <v>28</v>
      </c>
      <c r="D27" s="40">
        <v>64</v>
      </c>
      <c r="E27" s="6">
        <v>0</v>
      </c>
      <c r="F27" s="37">
        <f t="shared" si="0"/>
        <v>0</v>
      </c>
      <c r="G27" s="8"/>
    </row>
    <row r="28" spans="1:7" ht="15.75" thickBot="1">
      <c r="A28" s="35">
        <v>25</v>
      </c>
      <c r="B28" s="7" t="s">
        <v>30</v>
      </c>
      <c r="C28" s="8" t="s">
        <v>28</v>
      </c>
      <c r="D28" s="40">
        <v>0</v>
      </c>
      <c r="E28" s="6">
        <v>0</v>
      </c>
      <c r="F28" s="37">
        <f t="shared" si="0"/>
        <v>0</v>
      </c>
      <c r="G28" s="8"/>
    </row>
    <row r="29" spans="1:7" ht="15.75" thickBot="1">
      <c r="A29" s="35">
        <v>26</v>
      </c>
      <c r="B29" s="7" t="s">
        <v>31</v>
      </c>
      <c r="C29" s="8" t="s">
        <v>9</v>
      </c>
      <c r="D29" s="40">
        <v>0</v>
      </c>
      <c r="E29" s="6">
        <v>0</v>
      </c>
      <c r="F29" s="37">
        <f t="shared" si="0"/>
        <v>0</v>
      </c>
      <c r="G29" s="9"/>
    </row>
    <row r="30" spans="1:7" ht="15.75" thickBot="1">
      <c r="A30" s="35">
        <v>27</v>
      </c>
      <c r="B30" s="7" t="s">
        <v>86</v>
      </c>
      <c r="C30" s="11" t="s">
        <v>9</v>
      </c>
      <c r="D30" s="39">
        <v>0</v>
      </c>
      <c r="E30" s="6">
        <v>0</v>
      </c>
      <c r="F30" s="37">
        <f t="shared" si="0"/>
        <v>0</v>
      </c>
      <c r="G30" s="9"/>
    </row>
    <row r="31" spans="1:7" ht="15.75" thickBot="1">
      <c r="A31" s="35">
        <v>28</v>
      </c>
      <c r="B31" s="14" t="s">
        <v>32</v>
      </c>
      <c r="C31" s="15" t="s">
        <v>9</v>
      </c>
      <c r="D31" s="42">
        <v>0</v>
      </c>
      <c r="E31" s="6">
        <v>0</v>
      </c>
      <c r="F31" s="37">
        <f t="shared" si="0"/>
        <v>0</v>
      </c>
      <c r="G31" s="22"/>
    </row>
    <row r="32" spans="1:7" ht="15.75" thickBot="1">
      <c r="A32" s="35">
        <v>29</v>
      </c>
      <c r="B32" s="20" t="s">
        <v>33</v>
      </c>
      <c r="C32" s="25" t="s">
        <v>9</v>
      </c>
      <c r="D32" s="43">
        <v>0</v>
      </c>
      <c r="E32" s="6">
        <v>0</v>
      </c>
      <c r="F32" s="37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5" t="s">
        <v>9</v>
      </c>
      <c r="D33" s="43">
        <v>0</v>
      </c>
      <c r="E33" s="6">
        <v>0</v>
      </c>
      <c r="F33" s="37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19" t="s">
        <v>9</v>
      </c>
      <c r="D34" s="44">
        <v>0</v>
      </c>
      <c r="E34" s="6">
        <v>0</v>
      </c>
      <c r="F34" s="37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19" t="s">
        <v>9</v>
      </c>
      <c r="D35" s="44">
        <v>0</v>
      </c>
      <c r="E35" s="6">
        <v>0</v>
      </c>
      <c r="F35" s="37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35">
        <v>34</v>
      </c>
      <c r="B37" s="19"/>
      <c r="C37" s="19" t="s">
        <v>9</v>
      </c>
      <c r="D37" s="44">
        <v>0</v>
      </c>
      <c r="E37" s="6">
        <v>0</v>
      </c>
      <c r="F37" s="37">
        <f t="shared" si="0"/>
        <v>0</v>
      </c>
      <c r="G37" s="20"/>
    </row>
    <row r="38" spans="1:7" ht="30.75" thickBot="1">
      <c r="A38" s="35">
        <v>35</v>
      </c>
      <c r="B38" s="24" t="s">
        <v>63</v>
      </c>
      <c r="C38" s="23" t="s">
        <v>9</v>
      </c>
      <c r="D38" s="45">
        <v>0</v>
      </c>
      <c r="E38" s="6">
        <v>0</v>
      </c>
      <c r="F38" s="37">
        <f t="shared" si="0"/>
        <v>0</v>
      </c>
      <c r="G38" s="24"/>
    </row>
    <row r="39" spans="1:7" ht="30.75" thickBot="1">
      <c r="A39" s="35">
        <v>36</v>
      </c>
      <c r="B39" s="55" t="s">
        <v>76</v>
      </c>
      <c r="C39" s="23" t="s">
        <v>35</v>
      </c>
      <c r="D39" s="45">
        <v>0</v>
      </c>
      <c r="E39" s="6">
        <v>0</v>
      </c>
      <c r="F39" s="37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19" t="s">
        <v>35</v>
      </c>
      <c r="D43" s="44">
        <v>0</v>
      </c>
      <c r="E43" s="6">
        <v>0</v>
      </c>
      <c r="F43" s="37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19" t="s">
        <v>35</v>
      </c>
      <c r="D45" s="44">
        <v>0</v>
      </c>
      <c r="E45" s="6">
        <v>0</v>
      </c>
      <c r="F45" s="37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19" t="s">
        <v>35</v>
      </c>
      <c r="D47" s="44">
        <v>0</v>
      </c>
      <c r="E47" s="6">
        <v>0</v>
      </c>
      <c r="F47" s="37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19" t="s">
        <v>35</v>
      </c>
      <c r="D49" s="44">
        <v>0</v>
      </c>
      <c r="E49" s="6">
        <v>0</v>
      </c>
      <c r="F49" s="37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19" t="s">
        <v>35</v>
      </c>
      <c r="D50" s="44">
        <v>0</v>
      </c>
      <c r="E50" s="6">
        <v>0</v>
      </c>
      <c r="F50" s="37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19" t="s">
        <v>35</v>
      </c>
      <c r="D51" s="44">
        <v>0</v>
      </c>
      <c r="E51" s="6">
        <v>0</v>
      </c>
      <c r="F51" s="37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232">
        <v>60</v>
      </c>
      <c r="E52" s="6">
        <v>0</v>
      </c>
      <c r="F52" s="37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35">
        <v>51</v>
      </c>
      <c r="B54" s="17" t="s">
        <v>52</v>
      </c>
      <c r="C54" s="19" t="s">
        <v>55</v>
      </c>
      <c r="D54" s="44">
        <v>0</v>
      </c>
      <c r="E54" s="6">
        <v>0</v>
      </c>
      <c r="F54" s="37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19" t="s">
        <v>55</v>
      </c>
      <c r="D55" s="44">
        <v>0</v>
      </c>
      <c r="E55" s="6">
        <v>0</v>
      </c>
      <c r="F55" s="37">
        <f t="shared" si="0"/>
        <v>0</v>
      </c>
      <c r="G55" s="20"/>
    </row>
    <row r="56" spans="1:7" ht="15.75" thickBot="1">
      <c r="A56" s="35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20"/>
    </row>
    <row r="57" spans="1:7" ht="15.75" thickBot="1">
      <c r="A57" s="35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20"/>
    </row>
    <row r="58" spans="1:7" ht="15.75" thickBot="1">
      <c r="A58" s="35">
        <v>55</v>
      </c>
      <c r="B58" s="17" t="s">
        <v>54</v>
      </c>
      <c r="C58" s="19" t="s">
        <v>35</v>
      </c>
      <c r="D58" s="44">
        <v>0</v>
      </c>
      <c r="E58" s="6">
        <v>0</v>
      </c>
      <c r="F58" s="37">
        <f t="shared" ref="F58:F72" si="1">SUM(D58*E58)</f>
        <v>0</v>
      </c>
      <c r="G58" s="20"/>
    </row>
    <row r="59" spans="1:7" ht="15.75" thickBot="1">
      <c r="A59" s="35">
        <v>56</v>
      </c>
      <c r="B59" s="17" t="s">
        <v>47</v>
      </c>
      <c r="C59" s="19" t="s">
        <v>35</v>
      </c>
      <c r="D59" s="232">
        <v>3</v>
      </c>
      <c r="E59" s="6">
        <v>0</v>
      </c>
      <c r="F59" s="37">
        <f t="shared" si="1"/>
        <v>0</v>
      </c>
      <c r="G59" s="20"/>
    </row>
    <row r="60" spans="1:7" ht="15.75" thickBot="1">
      <c r="A60" s="35">
        <v>57</v>
      </c>
      <c r="B60" s="17" t="s">
        <v>62</v>
      </c>
      <c r="C60" s="19" t="s">
        <v>17</v>
      </c>
      <c r="D60" s="232">
        <v>2</v>
      </c>
      <c r="E60" s="6">
        <v>0</v>
      </c>
      <c r="F60" s="37">
        <f t="shared" si="1"/>
        <v>0</v>
      </c>
      <c r="G60" s="20"/>
    </row>
    <row r="61" spans="1:7" ht="15.75" thickBot="1">
      <c r="A61" s="35">
        <v>58</v>
      </c>
      <c r="B61" s="242" t="s">
        <v>100</v>
      </c>
      <c r="C61" s="29" t="s">
        <v>9</v>
      </c>
      <c r="D61" s="44">
        <v>0</v>
      </c>
      <c r="E61" s="6">
        <v>0</v>
      </c>
      <c r="F61" s="37">
        <f t="shared" si="1"/>
        <v>0</v>
      </c>
      <c r="G61" s="20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20"/>
    </row>
    <row r="63" spans="1:7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15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30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15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30.75" thickBot="1">
      <c r="A70" s="35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15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112"/>
      <c r="C73" s="112"/>
      <c r="D73" s="112"/>
      <c r="E73" s="92"/>
      <c r="F73" s="59">
        <f>SUM(F4:F72)</f>
        <v>0</v>
      </c>
      <c r="G73" s="60"/>
    </row>
    <row r="74" spans="1:7" ht="15.75" thickBot="1">
      <c r="A74" s="113"/>
      <c r="B74" s="114"/>
      <c r="C74" s="114"/>
      <c r="D74" s="114"/>
      <c r="E74" s="86"/>
      <c r="F74" s="61"/>
      <c r="G74" s="62"/>
    </row>
    <row r="75" spans="1:7">
      <c r="A75" s="3"/>
      <c r="B75" s="33" t="s">
        <v>66</v>
      </c>
    </row>
    <row r="76" spans="1:7">
      <c r="A76" s="3"/>
      <c r="B76" t="s">
        <v>65</v>
      </c>
    </row>
  </sheetData>
  <mergeCells count="4">
    <mergeCell ref="G2:G3"/>
    <mergeCell ref="A2:A3"/>
    <mergeCell ref="B2:B3"/>
    <mergeCell ref="C2:C3"/>
  </mergeCells>
  <pageMargins left="0.25" right="0.25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opLeftCell="A59" workbookViewId="0">
      <selection activeCell="E4" sqref="E4:E72"/>
    </sheetView>
  </sheetViews>
  <sheetFormatPr defaultRowHeight="15"/>
  <cols>
    <col min="1" max="1" width="3.85546875" customWidth="1"/>
    <col min="2" max="2" width="52.5703125" customWidth="1"/>
    <col min="4" max="4" width="7.28515625" customWidth="1"/>
  </cols>
  <sheetData>
    <row r="1" spans="1:7" ht="15.75" thickBot="1">
      <c r="A1" s="56"/>
      <c r="B1" s="56" t="s">
        <v>111</v>
      </c>
      <c r="C1" s="56"/>
      <c r="D1" s="56"/>
      <c r="E1" s="56"/>
      <c r="F1" s="56"/>
      <c r="G1" s="56"/>
    </row>
    <row r="2" spans="1:7" ht="28.5">
      <c r="A2" s="314" t="s">
        <v>0</v>
      </c>
      <c r="B2" s="314" t="s">
        <v>1</v>
      </c>
      <c r="C2" s="314" t="s">
        <v>2</v>
      </c>
      <c r="D2" s="304" t="s">
        <v>3</v>
      </c>
      <c r="E2" s="57" t="s">
        <v>4</v>
      </c>
      <c r="F2" s="304" t="s">
        <v>6</v>
      </c>
      <c r="G2" s="304" t="s">
        <v>7</v>
      </c>
    </row>
    <row r="3" spans="1:7" ht="15.75" thickBot="1">
      <c r="A3" s="315"/>
      <c r="B3" s="315"/>
      <c r="C3" s="315"/>
      <c r="D3" s="305"/>
      <c r="E3" s="58" t="s">
        <v>5</v>
      </c>
      <c r="F3" s="305"/>
      <c r="G3" s="305"/>
    </row>
    <row r="4" spans="1:7" ht="30.75" thickBot="1">
      <c r="A4" s="35">
        <v>1</v>
      </c>
      <c r="B4" s="4" t="s">
        <v>8</v>
      </c>
      <c r="C4" s="5" t="s">
        <v>9</v>
      </c>
      <c r="D4" s="36">
        <v>10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39">
        <v>0</v>
      </c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39">
        <v>5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180">
        <v>20</v>
      </c>
      <c r="E7" s="6">
        <v>0</v>
      </c>
      <c r="F7" s="37">
        <f t="shared" si="0"/>
        <v>0</v>
      </c>
      <c r="G7" s="9"/>
    </row>
    <row r="8" spans="1:7" ht="15.75" thickBot="1">
      <c r="A8" s="35">
        <v>5</v>
      </c>
      <c r="B8" s="7" t="s">
        <v>12</v>
      </c>
      <c r="C8" s="8" t="s">
        <v>13</v>
      </c>
      <c r="D8" s="40">
        <v>0</v>
      </c>
      <c r="E8" s="6">
        <v>0</v>
      </c>
      <c r="F8" s="37">
        <f t="shared" si="0"/>
        <v>0</v>
      </c>
      <c r="G8" s="9"/>
    </row>
    <row r="9" spans="1:7" ht="15.75" thickBot="1">
      <c r="A9" s="35">
        <v>6</v>
      </c>
      <c r="B9" s="7" t="s">
        <v>14</v>
      </c>
      <c r="C9" s="9" t="s">
        <v>13</v>
      </c>
      <c r="D9" s="186">
        <v>4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180">
        <v>10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39">
        <v>0</v>
      </c>
      <c r="E11" s="6">
        <v>0</v>
      </c>
      <c r="F11" s="37">
        <f t="shared" si="0"/>
        <v>0</v>
      </c>
      <c r="G11" s="9"/>
    </row>
    <row r="12" spans="1:7" ht="30.75" thickBot="1">
      <c r="A12" s="35">
        <v>9</v>
      </c>
      <c r="B12" s="7" t="s">
        <v>67</v>
      </c>
      <c r="C12" s="8" t="s">
        <v>17</v>
      </c>
      <c r="D12" s="231">
        <v>1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39">
        <v>0</v>
      </c>
      <c r="E13" s="6">
        <v>0</v>
      </c>
      <c r="F13" s="37">
        <f t="shared" si="0"/>
        <v>0</v>
      </c>
      <c r="G13" s="9"/>
    </row>
    <row r="14" spans="1:7" ht="30.75" thickBot="1">
      <c r="A14" s="35">
        <v>11</v>
      </c>
      <c r="B14" s="7" t="s">
        <v>19</v>
      </c>
      <c r="C14" s="11" t="s">
        <v>9</v>
      </c>
      <c r="D14" s="39">
        <v>0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39">
        <v>3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180">
        <v>192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180">
        <v>10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180">
        <v>20</v>
      </c>
      <c r="E18" s="6">
        <v>0</v>
      </c>
      <c r="F18" s="37">
        <f t="shared" si="0"/>
        <v>0</v>
      </c>
      <c r="G18" s="9"/>
    </row>
    <row r="19" spans="1:7" ht="15.75" thickBot="1">
      <c r="A19" s="35">
        <v>16</v>
      </c>
      <c r="B19" s="7" t="s">
        <v>40</v>
      </c>
      <c r="C19" s="9" t="s">
        <v>9</v>
      </c>
      <c r="D19" s="39">
        <v>5</v>
      </c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39">
        <v>0</v>
      </c>
      <c r="E21" s="6">
        <v>0</v>
      </c>
      <c r="F21" s="37">
        <f t="shared" si="0"/>
        <v>0</v>
      </c>
      <c r="G21" s="9"/>
    </row>
    <row r="22" spans="1:7" ht="30.75" thickBot="1">
      <c r="A22" s="35">
        <v>19</v>
      </c>
      <c r="B22" s="7" t="s">
        <v>26</v>
      </c>
      <c r="C22" s="9" t="s">
        <v>9</v>
      </c>
      <c r="D22" s="39">
        <v>0</v>
      </c>
      <c r="E22" s="6">
        <v>0</v>
      </c>
      <c r="F22" s="37">
        <f t="shared" si="0"/>
        <v>0</v>
      </c>
      <c r="G22" s="9"/>
    </row>
    <row r="23" spans="1:7" ht="30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30.75" thickBot="1">
      <c r="A24" s="35">
        <v>21</v>
      </c>
      <c r="B24" s="7" t="s">
        <v>27</v>
      </c>
      <c r="C24" s="9" t="s">
        <v>28</v>
      </c>
      <c r="D24" s="180">
        <v>10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180">
        <v>5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41</v>
      </c>
      <c r="C26" s="9" t="s">
        <v>28</v>
      </c>
      <c r="D26" s="180">
        <v>5</v>
      </c>
      <c r="E26" s="6">
        <v>0</v>
      </c>
      <c r="F26" s="37">
        <f t="shared" si="0"/>
        <v>0</v>
      </c>
      <c r="G26" s="9"/>
    </row>
    <row r="27" spans="1:7" ht="30.75" thickBot="1">
      <c r="A27" s="35">
        <v>24</v>
      </c>
      <c r="B27" s="7" t="s">
        <v>58</v>
      </c>
      <c r="C27" s="8" t="s">
        <v>28</v>
      </c>
      <c r="D27" s="40">
        <v>0</v>
      </c>
      <c r="E27" s="6">
        <v>0</v>
      </c>
      <c r="F27" s="37">
        <f t="shared" si="0"/>
        <v>0</v>
      </c>
      <c r="G27" s="8"/>
    </row>
    <row r="28" spans="1:7" ht="15.75" thickBot="1">
      <c r="A28" s="35">
        <v>25</v>
      </c>
      <c r="B28" s="7" t="s">
        <v>30</v>
      </c>
      <c r="C28" s="8" t="s">
        <v>28</v>
      </c>
      <c r="D28" s="186">
        <v>24</v>
      </c>
      <c r="E28" s="6">
        <v>0</v>
      </c>
      <c r="F28" s="37">
        <f t="shared" si="0"/>
        <v>0</v>
      </c>
      <c r="G28" s="8"/>
    </row>
    <row r="29" spans="1:7" ht="15.75" thickBot="1">
      <c r="A29" s="35">
        <v>26</v>
      </c>
      <c r="B29" s="7" t="s">
        <v>31</v>
      </c>
      <c r="C29" s="8" t="s">
        <v>9</v>
      </c>
      <c r="D29" s="40">
        <v>0</v>
      </c>
      <c r="E29" s="6">
        <v>0</v>
      </c>
      <c r="F29" s="37">
        <f t="shared" si="0"/>
        <v>0</v>
      </c>
      <c r="G29" s="9"/>
    </row>
    <row r="30" spans="1:7" ht="15.75" thickBot="1">
      <c r="A30" s="35">
        <v>27</v>
      </c>
      <c r="B30" s="7" t="s">
        <v>86</v>
      </c>
      <c r="C30" s="11" t="s">
        <v>9</v>
      </c>
      <c r="D30" s="39">
        <v>0</v>
      </c>
      <c r="E30" s="6">
        <v>0</v>
      </c>
      <c r="F30" s="37">
        <f t="shared" si="0"/>
        <v>0</v>
      </c>
      <c r="G30" s="9"/>
    </row>
    <row r="31" spans="1:7" ht="15.75" thickBot="1">
      <c r="A31" s="35">
        <v>28</v>
      </c>
      <c r="B31" s="14" t="s">
        <v>32</v>
      </c>
      <c r="C31" s="15" t="s">
        <v>9</v>
      </c>
      <c r="D31" s="42">
        <v>0</v>
      </c>
      <c r="E31" s="6">
        <v>0</v>
      </c>
      <c r="F31" s="37">
        <f t="shared" si="0"/>
        <v>0</v>
      </c>
      <c r="G31" s="22"/>
    </row>
    <row r="32" spans="1:7" ht="15.75" thickBot="1">
      <c r="A32" s="35">
        <v>29</v>
      </c>
      <c r="B32" s="20" t="s">
        <v>33</v>
      </c>
      <c r="C32" s="25" t="s">
        <v>9</v>
      </c>
      <c r="D32" s="43">
        <v>0</v>
      </c>
      <c r="E32" s="6">
        <v>0</v>
      </c>
      <c r="F32" s="37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5" t="s">
        <v>9</v>
      </c>
      <c r="D33" s="43">
        <v>0</v>
      </c>
      <c r="E33" s="6">
        <v>0</v>
      </c>
      <c r="F33" s="37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19" t="s">
        <v>9</v>
      </c>
      <c r="D34" s="44">
        <v>0</v>
      </c>
      <c r="E34" s="6">
        <v>0</v>
      </c>
      <c r="F34" s="37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19" t="s">
        <v>9</v>
      </c>
      <c r="D35" s="44">
        <v>0</v>
      </c>
      <c r="E35" s="6">
        <v>0</v>
      </c>
      <c r="F35" s="37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35">
        <v>34</v>
      </c>
      <c r="B37" s="19" t="s">
        <v>49</v>
      </c>
      <c r="C37" s="19" t="s">
        <v>9</v>
      </c>
      <c r="D37" s="44">
        <v>0</v>
      </c>
      <c r="E37" s="6">
        <v>0</v>
      </c>
      <c r="F37" s="37">
        <f t="shared" si="0"/>
        <v>0</v>
      </c>
      <c r="G37" s="20"/>
    </row>
    <row r="38" spans="1:7" ht="30.75" thickBot="1">
      <c r="A38" s="35">
        <v>35</v>
      </c>
      <c r="B38" s="24" t="s">
        <v>63</v>
      </c>
      <c r="C38" s="23" t="s">
        <v>9</v>
      </c>
      <c r="D38" s="45">
        <v>0</v>
      </c>
      <c r="E38" s="6">
        <v>0</v>
      </c>
      <c r="F38" s="37">
        <f t="shared" si="0"/>
        <v>0</v>
      </c>
      <c r="G38" s="24"/>
    </row>
    <row r="39" spans="1:7" ht="30.75" thickBot="1">
      <c r="A39" s="35">
        <v>36</v>
      </c>
      <c r="B39" s="55" t="s">
        <v>76</v>
      </c>
      <c r="C39" s="23" t="s">
        <v>35</v>
      </c>
      <c r="D39" s="45"/>
      <c r="E39" s="6">
        <v>0</v>
      </c>
      <c r="F39" s="37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19" t="s">
        <v>35</v>
      </c>
      <c r="D43" s="44">
        <v>0</v>
      </c>
      <c r="E43" s="6">
        <v>0</v>
      </c>
      <c r="F43" s="37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19" t="s">
        <v>35</v>
      </c>
      <c r="D45" s="44">
        <v>0</v>
      </c>
      <c r="E45" s="6">
        <v>0</v>
      </c>
      <c r="F45" s="37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19" t="s">
        <v>35</v>
      </c>
      <c r="D47" s="44">
        <v>0</v>
      </c>
      <c r="E47" s="6">
        <v>0</v>
      </c>
      <c r="F47" s="37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19" t="s">
        <v>35</v>
      </c>
      <c r="D49" s="44">
        <v>0</v>
      </c>
      <c r="E49" s="6">
        <v>0</v>
      </c>
      <c r="F49" s="37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19" t="s">
        <v>35</v>
      </c>
      <c r="D50" s="44">
        <v>0</v>
      </c>
      <c r="E50" s="6">
        <v>0</v>
      </c>
      <c r="F50" s="37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19" t="s">
        <v>35</v>
      </c>
      <c r="D51" s="44">
        <v>0</v>
      </c>
      <c r="E51" s="6">
        <v>0</v>
      </c>
      <c r="F51" s="37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35">
        <v>51</v>
      </c>
      <c r="B54" s="17" t="s">
        <v>52</v>
      </c>
      <c r="C54" s="19" t="s">
        <v>55</v>
      </c>
      <c r="D54" s="44">
        <v>0</v>
      </c>
      <c r="E54" s="6">
        <v>0</v>
      </c>
      <c r="F54" s="37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19" t="s">
        <v>55</v>
      </c>
      <c r="D55" s="44">
        <v>0</v>
      </c>
      <c r="E55" s="6">
        <v>0</v>
      </c>
      <c r="F55" s="37">
        <f t="shared" si="0"/>
        <v>0</v>
      </c>
      <c r="G55" s="20"/>
    </row>
    <row r="56" spans="1:7" ht="15.75" thickBot="1">
      <c r="A56" s="35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20"/>
    </row>
    <row r="57" spans="1:7" ht="15.75" thickBot="1">
      <c r="A57" s="35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20"/>
    </row>
    <row r="58" spans="1:7" ht="15.75" thickBot="1">
      <c r="A58" s="35">
        <v>55</v>
      </c>
      <c r="B58" s="17" t="s">
        <v>54</v>
      </c>
      <c r="C58" s="19" t="s">
        <v>35</v>
      </c>
      <c r="D58" s="232">
        <v>2</v>
      </c>
      <c r="E58" s="6">
        <v>0</v>
      </c>
      <c r="F58" s="37">
        <f t="shared" ref="F58:F72" si="1">SUM(D58*E58)</f>
        <v>0</v>
      </c>
      <c r="G58" s="20"/>
    </row>
    <row r="59" spans="1:7" ht="15.75" thickBot="1">
      <c r="A59" s="35">
        <v>56</v>
      </c>
      <c r="B59" s="17" t="s">
        <v>47</v>
      </c>
      <c r="C59" s="19" t="s">
        <v>35</v>
      </c>
      <c r="D59" s="44">
        <v>0</v>
      </c>
      <c r="E59" s="6">
        <v>0</v>
      </c>
      <c r="F59" s="37">
        <f t="shared" si="1"/>
        <v>0</v>
      </c>
      <c r="G59" s="20"/>
    </row>
    <row r="60" spans="1:7" ht="15.75" thickBot="1">
      <c r="A60" s="35">
        <v>57</v>
      </c>
      <c r="B60" s="17" t="s">
        <v>62</v>
      </c>
      <c r="C60" s="19" t="s">
        <v>17</v>
      </c>
      <c r="D60" s="232">
        <v>2</v>
      </c>
      <c r="E60" s="6">
        <v>0</v>
      </c>
      <c r="F60" s="37">
        <f t="shared" si="1"/>
        <v>0</v>
      </c>
      <c r="G60" s="20"/>
    </row>
    <row r="61" spans="1:7" ht="15.75" thickBot="1">
      <c r="A61" s="35">
        <v>58</v>
      </c>
      <c r="B61" s="242" t="s">
        <v>100</v>
      </c>
      <c r="C61" s="29" t="s">
        <v>9</v>
      </c>
      <c r="D61" s="44">
        <v>0</v>
      </c>
      <c r="E61" s="6">
        <v>0</v>
      </c>
      <c r="F61" s="37">
        <f t="shared" si="1"/>
        <v>0</v>
      </c>
      <c r="G61" s="20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20"/>
    </row>
    <row r="63" spans="1:7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30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30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30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30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30.75" thickBot="1">
      <c r="A70" s="35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30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112"/>
      <c r="C73" s="112"/>
      <c r="D73" s="112"/>
      <c r="E73" s="92"/>
      <c r="F73" s="59">
        <f>SUM(F4:F72)</f>
        <v>0</v>
      </c>
      <c r="G73" s="60"/>
    </row>
    <row r="74" spans="1:7" ht="15.75" thickBot="1">
      <c r="A74" s="113"/>
      <c r="B74" s="114"/>
      <c r="C74" s="114"/>
      <c r="D74" s="114"/>
      <c r="E74" s="86"/>
      <c r="F74" s="61"/>
      <c r="G74" s="62"/>
    </row>
    <row r="75" spans="1:7">
      <c r="A75" s="63"/>
      <c r="B75" s="33" t="s">
        <v>66</v>
      </c>
      <c r="C75" s="56"/>
      <c r="D75" s="56"/>
      <c r="E75" s="56"/>
      <c r="F75" s="56"/>
      <c r="G75" s="56"/>
    </row>
    <row r="76" spans="1:7">
      <c r="A76" s="63"/>
      <c r="B76" s="56" t="s">
        <v>65</v>
      </c>
      <c r="C76" s="56"/>
      <c r="D76" s="56"/>
      <c r="E76" s="56"/>
      <c r="F76" s="56"/>
      <c r="G76" s="56"/>
    </row>
    <row r="77" spans="1:7">
      <c r="A77" s="56"/>
      <c r="B77" s="56"/>
      <c r="C77" s="56"/>
      <c r="D77" s="56"/>
      <c r="E77" s="56"/>
      <c r="F77" s="56"/>
      <c r="G77" s="56"/>
    </row>
    <row r="78" spans="1:7">
      <c r="A78" s="56"/>
      <c r="B78" s="56"/>
      <c r="C78" s="56"/>
      <c r="D78" s="56"/>
      <c r="E78" s="56"/>
      <c r="F78" s="56"/>
      <c r="G78" s="56"/>
    </row>
    <row r="79" spans="1:7">
      <c r="A79" s="56"/>
      <c r="B79" s="56"/>
      <c r="C79" s="56"/>
      <c r="D79" s="56"/>
      <c r="E79" s="56"/>
      <c r="F79" s="56"/>
      <c r="G79" s="56"/>
    </row>
    <row r="80" spans="1:7">
      <c r="A80" s="56"/>
      <c r="B80" s="56"/>
      <c r="C80" s="56"/>
      <c r="D80" s="56"/>
      <c r="E80" s="56"/>
      <c r="F80" s="56"/>
      <c r="G80" s="56"/>
    </row>
    <row r="81" spans="1:7">
      <c r="A81" s="56"/>
      <c r="B81" s="56"/>
      <c r="C81" s="56"/>
      <c r="D81" s="56"/>
      <c r="E81" s="56"/>
      <c r="F81" s="56"/>
      <c r="G81" s="56"/>
    </row>
    <row r="82" spans="1:7">
      <c r="A82" s="56"/>
      <c r="B82" s="56"/>
      <c r="C82" s="56"/>
      <c r="D82" s="56"/>
      <c r="E82" s="56"/>
      <c r="F82" s="56"/>
      <c r="G82" s="56"/>
    </row>
    <row r="83" spans="1:7">
      <c r="A83" s="56"/>
      <c r="B83" s="56"/>
      <c r="C83" s="56"/>
      <c r="D83" s="56"/>
      <c r="E83" s="56"/>
      <c r="F83" s="56"/>
      <c r="G83" s="56"/>
    </row>
    <row r="84" spans="1:7">
      <c r="A84" s="56"/>
      <c r="B84" s="56"/>
      <c r="C84" s="56"/>
      <c r="D84" s="56"/>
      <c r="E84" s="56"/>
      <c r="F84" s="56"/>
      <c r="G84" s="56"/>
    </row>
    <row r="85" spans="1:7">
      <c r="A85" s="56"/>
      <c r="B85" s="56"/>
      <c r="C85" s="56"/>
      <c r="D85" s="56"/>
      <c r="E85" s="56"/>
      <c r="F85" s="56"/>
      <c r="G85" s="56"/>
    </row>
    <row r="86" spans="1:7">
      <c r="A86" s="56"/>
      <c r="B86" s="56"/>
      <c r="C86" s="56"/>
      <c r="D86" s="56"/>
      <c r="E86" s="56"/>
      <c r="F86" s="56"/>
      <c r="G86" s="56"/>
    </row>
    <row r="87" spans="1:7">
      <c r="A87" s="56"/>
      <c r="B87" s="56"/>
      <c r="C87" s="56"/>
      <c r="D87" s="56"/>
      <c r="E87" s="56"/>
      <c r="F87" s="56"/>
      <c r="G87" s="56"/>
    </row>
    <row r="88" spans="1:7">
      <c r="A88" s="56"/>
      <c r="B88" s="56"/>
      <c r="C88" s="56"/>
      <c r="D88" s="56"/>
      <c r="E88" s="56"/>
      <c r="F88" s="56"/>
      <c r="G88" s="56"/>
    </row>
    <row r="89" spans="1:7">
      <c r="A89" s="56"/>
      <c r="B89" s="56"/>
      <c r="C89" s="56"/>
      <c r="D89" s="56"/>
      <c r="E89" s="56"/>
      <c r="F89" s="56"/>
      <c r="G89" s="56"/>
    </row>
    <row r="90" spans="1:7">
      <c r="A90" s="56"/>
      <c r="B90" s="56"/>
      <c r="C90" s="56"/>
      <c r="D90" s="56"/>
      <c r="E90" s="56"/>
      <c r="F90" s="56"/>
      <c r="G90" s="56"/>
    </row>
    <row r="91" spans="1:7">
      <c r="A91" s="56"/>
      <c r="B91" s="56"/>
      <c r="C91" s="56"/>
      <c r="D91" s="56"/>
      <c r="E91" s="56"/>
      <c r="F91" s="56"/>
      <c r="G91" s="56"/>
    </row>
    <row r="92" spans="1:7">
      <c r="A92" s="56"/>
      <c r="B92" s="56"/>
      <c r="C92" s="56"/>
      <c r="D92" s="56"/>
      <c r="E92" s="56"/>
      <c r="F92" s="56"/>
      <c r="G92" s="56"/>
    </row>
    <row r="93" spans="1:7">
      <c r="A93" s="56"/>
      <c r="B93" s="56"/>
      <c r="C93" s="56"/>
      <c r="D93" s="56"/>
      <c r="E93" s="56"/>
      <c r="F93" s="56"/>
      <c r="G93" s="56"/>
    </row>
    <row r="94" spans="1:7">
      <c r="A94" s="56"/>
      <c r="B94" s="56"/>
      <c r="C94" s="56"/>
      <c r="D94" s="56"/>
      <c r="E94" s="56"/>
      <c r="F94" s="56"/>
      <c r="G94" s="56"/>
    </row>
  </sheetData>
  <mergeCells count="6">
    <mergeCell ref="F2:F3"/>
    <mergeCell ref="G2:G3"/>
    <mergeCell ref="A2:A3"/>
    <mergeCell ref="B2:B3"/>
    <mergeCell ref="C2:C3"/>
    <mergeCell ref="D2:D3"/>
  </mergeCells>
  <pageMargins left="0.25" right="0.25" top="0.75" bottom="0.75" header="0.3" footer="0.3"/>
  <pageSetup paperSize="9" orientation="portrait" horizontalDpi="0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59" workbookViewId="0">
      <selection activeCell="E4" sqref="E4:E72"/>
    </sheetView>
  </sheetViews>
  <sheetFormatPr defaultRowHeight="15"/>
  <cols>
    <col min="1" max="1" width="4.7109375" customWidth="1"/>
    <col min="2" max="2" width="52.7109375" customWidth="1"/>
    <col min="3" max="3" width="6.5703125" customWidth="1"/>
    <col min="4" max="4" width="7.28515625" customWidth="1"/>
    <col min="6" max="6" width="10.85546875" customWidth="1"/>
  </cols>
  <sheetData>
    <row r="1" spans="1:7" ht="15.75" thickBot="1">
      <c r="B1" t="s">
        <v>102</v>
      </c>
    </row>
    <row r="2" spans="1:7" ht="28.5">
      <c r="A2" s="314" t="s">
        <v>0</v>
      </c>
      <c r="B2" s="314" t="s">
        <v>1</v>
      </c>
      <c r="C2" s="314" t="s">
        <v>2</v>
      </c>
      <c r="D2" s="304" t="s">
        <v>3</v>
      </c>
      <c r="E2" s="57" t="s">
        <v>4</v>
      </c>
      <c r="F2" s="304" t="s">
        <v>6</v>
      </c>
      <c r="G2" s="304" t="s">
        <v>7</v>
      </c>
    </row>
    <row r="3" spans="1:7" ht="15.75" thickBot="1">
      <c r="A3" s="315"/>
      <c r="B3" s="315"/>
      <c r="C3" s="315"/>
      <c r="D3" s="305"/>
      <c r="E3" s="58" t="s">
        <v>5</v>
      </c>
      <c r="F3" s="305"/>
      <c r="G3" s="305"/>
    </row>
    <row r="4" spans="1:7" ht="30.75" thickBot="1">
      <c r="A4" s="74">
        <v>1</v>
      </c>
      <c r="B4" s="75" t="s">
        <v>8</v>
      </c>
      <c r="C4" s="76" t="s">
        <v>9</v>
      </c>
      <c r="D4" s="77">
        <v>5</v>
      </c>
      <c r="E4" s="6">
        <v>0</v>
      </c>
      <c r="F4" s="37">
        <f>SUM(D4*E4)</f>
        <v>0</v>
      </c>
      <c r="G4" s="78"/>
    </row>
    <row r="5" spans="1:7" ht="15.75" thickBot="1">
      <c r="A5" s="74">
        <v>2</v>
      </c>
      <c r="B5" s="21" t="s">
        <v>50</v>
      </c>
      <c r="C5" s="76" t="s">
        <v>9</v>
      </c>
      <c r="D5" s="79">
        <v>5</v>
      </c>
      <c r="E5" s="6">
        <v>0</v>
      </c>
      <c r="F5" s="37">
        <f t="shared" ref="F5:F57" si="0">SUM(D5*E5)</f>
        <v>0</v>
      </c>
      <c r="G5" s="80"/>
    </row>
    <row r="6" spans="1:7" ht="15.75" thickBot="1">
      <c r="A6" s="74">
        <v>3</v>
      </c>
      <c r="B6" s="81" t="s">
        <v>10</v>
      </c>
      <c r="C6" s="82" t="s">
        <v>9</v>
      </c>
      <c r="D6" s="79">
        <v>3</v>
      </c>
      <c r="E6" s="6">
        <v>0</v>
      </c>
      <c r="F6" s="37">
        <f t="shared" si="0"/>
        <v>0</v>
      </c>
      <c r="G6" s="80"/>
    </row>
    <row r="7" spans="1:7" ht="15.75" thickBot="1">
      <c r="A7" s="74">
        <v>4</v>
      </c>
      <c r="B7" s="81" t="s">
        <v>11</v>
      </c>
      <c r="C7" s="83" t="s">
        <v>9</v>
      </c>
      <c r="D7" s="79">
        <v>0</v>
      </c>
      <c r="E7" s="6">
        <v>0</v>
      </c>
      <c r="F7" s="37">
        <f t="shared" si="0"/>
        <v>0</v>
      </c>
      <c r="G7" s="80"/>
    </row>
    <row r="8" spans="1:7" ht="15.75" thickBot="1">
      <c r="A8" s="74">
        <v>5</v>
      </c>
      <c r="B8" s="81" t="s">
        <v>12</v>
      </c>
      <c r="C8" s="82" t="s">
        <v>13</v>
      </c>
      <c r="D8" s="84">
        <v>0</v>
      </c>
      <c r="E8" s="6">
        <v>0</v>
      </c>
      <c r="F8" s="37">
        <f t="shared" si="0"/>
        <v>0</v>
      </c>
      <c r="G8" s="80"/>
    </row>
    <row r="9" spans="1:7" ht="15.75" thickBot="1">
      <c r="A9" s="74">
        <v>6</v>
      </c>
      <c r="B9" s="81" t="s">
        <v>14</v>
      </c>
      <c r="C9" s="80" t="s">
        <v>13</v>
      </c>
      <c r="D9" s="84">
        <v>2</v>
      </c>
      <c r="E9" s="6">
        <v>0</v>
      </c>
      <c r="F9" s="37">
        <f t="shared" si="0"/>
        <v>0</v>
      </c>
      <c r="G9" s="80"/>
    </row>
    <row r="10" spans="1:7" ht="15.75" thickBot="1">
      <c r="A10" s="74">
        <v>7</v>
      </c>
      <c r="B10" s="85" t="s">
        <v>15</v>
      </c>
      <c r="C10" s="86" t="s">
        <v>9</v>
      </c>
      <c r="D10" s="79">
        <v>3</v>
      </c>
      <c r="E10" s="6">
        <v>0</v>
      </c>
      <c r="F10" s="37">
        <f t="shared" si="0"/>
        <v>0</v>
      </c>
      <c r="G10" s="80"/>
    </row>
    <row r="11" spans="1:7" ht="15.75" thickBot="1">
      <c r="A11" s="74">
        <v>8</v>
      </c>
      <c r="B11" s="81" t="s">
        <v>16</v>
      </c>
      <c r="C11" s="86" t="s">
        <v>9</v>
      </c>
      <c r="D11" s="79">
        <v>3</v>
      </c>
      <c r="E11" s="6">
        <v>0</v>
      </c>
      <c r="F11" s="37">
        <f t="shared" si="0"/>
        <v>0</v>
      </c>
      <c r="G11" s="80"/>
    </row>
    <row r="12" spans="1:7" ht="30.75" thickBot="1">
      <c r="A12" s="74">
        <v>9</v>
      </c>
      <c r="B12" s="81" t="s">
        <v>67</v>
      </c>
      <c r="C12" s="82" t="s">
        <v>17</v>
      </c>
      <c r="D12" s="87">
        <v>0</v>
      </c>
      <c r="E12" s="6">
        <v>0</v>
      </c>
      <c r="F12" s="37">
        <f t="shared" si="0"/>
        <v>0</v>
      </c>
      <c r="G12" s="88"/>
    </row>
    <row r="13" spans="1:7" ht="15.75" thickBot="1">
      <c r="A13" s="74">
        <v>10</v>
      </c>
      <c r="B13" s="85" t="s">
        <v>18</v>
      </c>
      <c r="C13" s="86" t="s">
        <v>9</v>
      </c>
      <c r="D13" s="79">
        <v>0</v>
      </c>
      <c r="E13" s="6">
        <v>0</v>
      </c>
      <c r="F13" s="37">
        <f t="shared" si="0"/>
        <v>0</v>
      </c>
      <c r="G13" s="80"/>
    </row>
    <row r="14" spans="1:7" ht="30.75" thickBot="1">
      <c r="A14" s="74">
        <v>11</v>
      </c>
      <c r="B14" s="81" t="s">
        <v>19</v>
      </c>
      <c r="C14" s="86" t="s">
        <v>9</v>
      </c>
      <c r="D14" s="79">
        <v>0</v>
      </c>
      <c r="E14" s="6">
        <v>0</v>
      </c>
      <c r="F14" s="37">
        <f t="shared" si="0"/>
        <v>0</v>
      </c>
      <c r="G14" s="80"/>
    </row>
    <row r="15" spans="1:7" ht="15.75" thickBot="1">
      <c r="A15" s="74">
        <v>12</v>
      </c>
      <c r="B15" s="81" t="s">
        <v>20</v>
      </c>
      <c r="C15" s="86" t="s">
        <v>9</v>
      </c>
      <c r="D15" s="79">
        <v>3</v>
      </c>
      <c r="E15" s="6">
        <v>0</v>
      </c>
      <c r="F15" s="37">
        <f t="shared" si="0"/>
        <v>0</v>
      </c>
      <c r="G15" s="80"/>
    </row>
    <row r="16" spans="1:7" ht="30.75" thickBot="1">
      <c r="A16" s="74">
        <v>13</v>
      </c>
      <c r="B16" s="81" t="s">
        <v>21</v>
      </c>
      <c r="C16" s="80" t="s">
        <v>9</v>
      </c>
      <c r="D16" s="79">
        <v>0</v>
      </c>
      <c r="E16" s="6">
        <v>0</v>
      </c>
      <c r="F16" s="37">
        <f t="shared" si="0"/>
        <v>0</v>
      </c>
      <c r="G16" s="80"/>
    </row>
    <row r="17" spans="1:7" ht="15.75" thickBot="1">
      <c r="A17" s="74">
        <v>14</v>
      </c>
      <c r="B17" s="89" t="s">
        <v>22</v>
      </c>
      <c r="C17" s="80" t="s">
        <v>9</v>
      </c>
      <c r="D17" s="79">
        <v>3</v>
      </c>
      <c r="E17" s="6">
        <v>0</v>
      </c>
      <c r="F17" s="37">
        <f t="shared" si="0"/>
        <v>0</v>
      </c>
      <c r="G17" s="80"/>
    </row>
    <row r="18" spans="1:7" ht="30.75" thickBot="1">
      <c r="A18" s="74">
        <v>15</v>
      </c>
      <c r="B18" s="81" t="s">
        <v>23</v>
      </c>
      <c r="C18" s="80" t="s">
        <v>9</v>
      </c>
      <c r="D18" s="79">
        <v>1</v>
      </c>
      <c r="E18" s="6">
        <v>0</v>
      </c>
      <c r="F18" s="37">
        <f t="shared" si="0"/>
        <v>0</v>
      </c>
      <c r="G18" s="80"/>
    </row>
    <row r="19" spans="1:7" ht="15.75" thickBot="1">
      <c r="A19" s="74">
        <v>16</v>
      </c>
      <c r="B19" s="81" t="s">
        <v>40</v>
      </c>
      <c r="C19" s="80" t="s">
        <v>9</v>
      </c>
      <c r="D19" s="79">
        <v>3</v>
      </c>
      <c r="E19" s="6">
        <v>0</v>
      </c>
      <c r="F19" s="37">
        <f t="shared" si="0"/>
        <v>0</v>
      </c>
      <c r="G19" s="80"/>
    </row>
    <row r="20" spans="1:7" ht="15.75" thickBot="1">
      <c r="A20" s="74">
        <v>17</v>
      </c>
      <c r="B20" s="81" t="s">
        <v>24</v>
      </c>
      <c r="C20" s="80" t="s">
        <v>9</v>
      </c>
      <c r="D20" s="79">
        <v>0</v>
      </c>
      <c r="E20" s="6">
        <v>0</v>
      </c>
      <c r="F20" s="37">
        <f t="shared" si="0"/>
        <v>0</v>
      </c>
      <c r="G20" s="80"/>
    </row>
    <row r="21" spans="1:7" ht="15.75" thickBot="1">
      <c r="A21" s="74">
        <v>18</v>
      </c>
      <c r="B21" s="89" t="s">
        <v>25</v>
      </c>
      <c r="C21" s="80" t="s">
        <v>9</v>
      </c>
      <c r="D21" s="79">
        <v>0</v>
      </c>
      <c r="E21" s="6">
        <v>0</v>
      </c>
      <c r="F21" s="37">
        <f t="shared" si="0"/>
        <v>0</v>
      </c>
      <c r="G21" s="80"/>
    </row>
    <row r="22" spans="1:7" ht="30.75" thickBot="1">
      <c r="A22" s="74">
        <v>19</v>
      </c>
      <c r="B22" s="81" t="s">
        <v>26</v>
      </c>
      <c r="C22" s="80" t="s">
        <v>9</v>
      </c>
      <c r="D22" s="79">
        <v>0</v>
      </c>
      <c r="E22" s="6">
        <v>0</v>
      </c>
      <c r="F22" s="37">
        <f t="shared" si="0"/>
        <v>0</v>
      </c>
      <c r="G22" s="80"/>
    </row>
    <row r="23" spans="1:7" ht="30.75" thickBot="1">
      <c r="A23" s="74">
        <v>20</v>
      </c>
      <c r="B23" s="81" t="s">
        <v>39</v>
      </c>
      <c r="C23" s="80" t="s">
        <v>9</v>
      </c>
      <c r="D23" s="79">
        <v>0</v>
      </c>
      <c r="E23" s="6">
        <v>0</v>
      </c>
      <c r="F23" s="37">
        <f t="shared" si="0"/>
        <v>0</v>
      </c>
      <c r="G23" s="80"/>
    </row>
    <row r="24" spans="1:7" ht="30.75" thickBot="1">
      <c r="A24" s="74">
        <v>21</v>
      </c>
      <c r="B24" s="81" t="s">
        <v>27</v>
      </c>
      <c r="C24" s="80" t="s">
        <v>28</v>
      </c>
      <c r="D24" s="79">
        <v>3</v>
      </c>
      <c r="E24" s="6">
        <v>0</v>
      </c>
      <c r="F24" s="37">
        <f t="shared" si="0"/>
        <v>0</v>
      </c>
      <c r="G24" s="80"/>
    </row>
    <row r="25" spans="1:7" ht="15.75" thickBot="1">
      <c r="A25" s="74">
        <v>22</v>
      </c>
      <c r="B25" s="81" t="s">
        <v>29</v>
      </c>
      <c r="C25" s="80" t="s">
        <v>28</v>
      </c>
      <c r="D25" s="79">
        <v>5</v>
      </c>
      <c r="E25" s="6">
        <v>0</v>
      </c>
      <c r="F25" s="37">
        <f t="shared" si="0"/>
        <v>0</v>
      </c>
      <c r="G25" s="80"/>
    </row>
    <row r="26" spans="1:7" ht="15.75" thickBot="1">
      <c r="A26" s="74">
        <v>23</v>
      </c>
      <c r="B26" s="90" t="s">
        <v>41</v>
      </c>
      <c r="C26" s="80" t="s">
        <v>28</v>
      </c>
      <c r="D26" s="79">
        <v>0</v>
      </c>
      <c r="E26" s="6">
        <v>0</v>
      </c>
      <c r="F26" s="37">
        <f t="shared" si="0"/>
        <v>0</v>
      </c>
      <c r="G26" s="80"/>
    </row>
    <row r="27" spans="1:7" ht="30.75" thickBot="1">
      <c r="A27" s="74">
        <v>24</v>
      </c>
      <c r="B27" s="81" t="s">
        <v>58</v>
      </c>
      <c r="C27" s="82" t="s">
        <v>28</v>
      </c>
      <c r="D27" s="84">
        <v>64</v>
      </c>
      <c r="E27" s="6">
        <v>0</v>
      </c>
      <c r="F27" s="37">
        <f t="shared" si="0"/>
        <v>0</v>
      </c>
      <c r="G27" s="82"/>
    </row>
    <row r="28" spans="1:7" ht="15.75" thickBot="1">
      <c r="A28" s="74">
        <v>25</v>
      </c>
      <c r="B28" s="81" t="s">
        <v>30</v>
      </c>
      <c r="C28" s="82" t="s">
        <v>28</v>
      </c>
      <c r="D28" s="84">
        <v>24</v>
      </c>
      <c r="E28" s="6">
        <v>0</v>
      </c>
      <c r="F28" s="37">
        <f t="shared" si="0"/>
        <v>0</v>
      </c>
      <c r="G28" s="82"/>
    </row>
    <row r="29" spans="1:7" ht="15.75" thickBot="1">
      <c r="A29" s="74">
        <v>26</v>
      </c>
      <c r="B29" s="81" t="s">
        <v>31</v>
      </c>
      <c r="C29" s="82" t="s">
        <v>9</v>
      </c>
      <c r="D29" s="84">
        <v>0</v>
      </c>
      <c r="E29" s="6">
        <v>0</v>
      </c>
      <c r="F29" s="37">
        <f t="shared" si="0"/>
        <v>0</v>
      </c>
      <c r="G29" s="80"/>
    </row>
    <row r="30" spans="1:7" ht="15.75" thickBot="1">
      <c r="A30" s="74">
        <v>27</v>
      </c>
      <c r="B30" s="7" t="s">
        <v>86</v>
      </c>
      <c r="C30" s="86" t="s">
        <v>9</v>
      </c>
      <c r="D30" s="79">
        <v>0</v>
      </c>
      <c r="E30" s="6">
        <v>0</v>
      </c>
      <c r="F30" s="37">
        <f t="shared" si="0"/>
        <v>0</v>
      </c>
      <c r="G30" s="80"/>
    </row>
    <row r="31" spans="1:7" ht="15.75" thickBot="1">
      <c r="A31" s="74">
        <v>28</v>
      </c>
      <c r="B31" s="91" t="s">
        <v>32</v>
      </c>
      <c r="C31" s="92" t="s">
        <v>9</v>
      </c>
      <c r="D31" s="93">
        <v>0</v>
      </c>
      <c r="E31" s="6">
        <v>0</v>
      </c>
      <c r="F31" s="37">
        <f t="shared" si="0"/>
        <v>0</v>
      </c>
      <c r="G31" s="94"/>
    </row>
    <row r="32" spans="1:7" ht="15.75" thickBot="1">
      <c r="A32" s="74">
        <v>29</v>
      </c>
      <c r="B32" s="95" t="s">
        <v>33</v>
      </c>
      <c r="C32" s="96" t="s">
        <v>9</v>
      </c>
      <c r="D32" s="97">
        <v>0</v>
      </c>
      <c r="E32" s="6">
        <v>0</v>
      </c>
      <c r="F32" s="37">
        <f t="shared" si="0"/>
        <v>0</v>
      </c>
      <c r="G32" s="98"/>
    </row>
    <row r="33" spans="1:7" ht="15.75" thickBot="1">
      <c r="A33" s="74">
        <v>30</v>
      </c>
      <c r="B33" s="90" t="s">
        <v>38</v>
      </c>
      <c r="C33" s="96" t="s">
        <v>9</v>
      </c>
      <c r="D33" s="97">
        <v>0</v>
      </c>
      <c r="E33" s="6">
        <v>0</v>
      </c>
      <c r="F33" s="37">
        <f t="shared" si="0"/>
        <v>0</v>
      </c>
      <c r="G33" s="98"/>
    </row>
    <row r="34" spans="1:7" ht="15.75" thickBot="1">
      <c r="A34" s="74">
        <v>31</v>
      </c>
      <c r="B34" s="99" t="s">
        <v>34</v>
      </c>
      <c r="C34" s="99" t="s">
        <v>9</v>
      </c>
      <c r="D34" s="100">
        <v>0</v>
      </c>
      <c r="E34" s="6">
        <v>0</v>
      </c>
      <c r="F34" s="37">
        <f t="shared" si="0"/>
        <v>0</v>
      </c>
      <c r="G34" s="95"/>
    </row>
    <row r="35" spans="1:7" ht="15.75" thickBot="1">
      <c r="A35" s="74">
        <v>32</v>
      </c>
      <c r="B35" s="99" t="s">
        <v>59</v>
      </c>
      <c r="C35" s="99" t="s">
        <v>9</v>
      </c>
      <c r="D35" s="100">
        <v>0</v>
      </c>
      <c r="E35" s="6">
        <v>0</v>
      </c>
      <c r="F35" s="37">
        <f t="shared" si="0"/>
        <v>0</v>
      </c>
      <c r="G35" s="95"/>
    </row>
    <row r="36" spans="1:7" ht="15.75" thickBot="1">
      <c r="A36" s="74">
        <v>33</v>
      </c>
      <c r="B36" s="99" t="s">
        <v>61</v>
      </c>
      <c r="C36" s="99" t="s">
        <v>9</v>
      </c>
      <c r="D36" s="100">
        <v>0</v>
      </c>
      <c r="E36" s="6">
        <v>0</v>
      </c>
      <c r="F36" s="37">
        <f t="shared" si="0"/>
        <v>0</v>
      </c>
      <c r="G36" s="95"/>
    </row>
    <row r="37" spans="1:7" ht="15.75" thickBot="1">
      <c r="A37" s="74">
        <v>34</v>
      </c>
      <c r="B37" s="99" t="s">
        <v>49</v>
      </c>
      <c r="C37" s="99" t="s">
        <v>9</v>
      </c>
      <c r="D37" s="100">
        <v>0</v>
      </c>
      <c r="E37" s="6">
        <v>0</v>
      </c>
      <c r="F37" s="37">
        <f t="shared" si="0"/>
        <v>0</v>
      </c>
      <c r="G37" s="95"/>
    </row>
    <row r="38" spans="1:7" ht="30.75" thickBot="1">
      <c r="A38" s="74">
        <v>35</v>
      </c>
      <c r="B38" s="101" t="s">
        <v>63</v>
      </c>
      <c r="C38" s="102" t="s">
        <v>9</v>
      </c>
      <c r="D38" s="103">
        <v>0</v>
      </c>
      <c r="E38" s="6">
        <v>0</v>
      </c>
      <c r="F38" s="37">
        <f t="shared" si="0"/>
        <v>0</v>
      </c>
      <c r="G38" s="101"/>
    </row>
    <row r="39" spans="1:7" ht="30.75" thickBot="1">
      <c r="A39" s="74">
        <v>36</v>
      </c>
      <c r="B39" s="55" t="s">
        <v>76</v>
      </c>
      <c r="C39" s="23" t="s">
        <v>35</v>
      </c>
      <c r="D39" s="45"/>
      <c r="E39" s="6">
        <v>0</v>
      </c>
      <c r="F39" s="37">
        <f t="shared" si="0"/>
        <v>0</v>
      </c>
      <c r="G39" s="20"/>
    </row>
    <row r="40" spans="1:7" ht="15.75" thickBot="1">
      <c r="A40" s="74">
        <v>37</v>
      </c>
      <c r="B40" s="104" t="s">
        <v>56</v>
      </c>
      <c r="C40" s="99" t="s">
        <v>35</v>
      </c>
      <c r="D40" s="100">
        <v>5</v>
      </c>
      <c r="E40" s="6">
        <v>0</v>
      </c>
      <c r="F40" s="37">
        <f t="shared" si="0"/>
        <v>0</v>
      </c>
      <c r="G40" s="95"/>
    </row>
    <row r="41" spans="1:7" ht="15.75" thickBot="1">
      <c r="A41" s="74">
        <v>38</v>
      </c>
      <c r="B41" s="104" t="s">
        <v>57</v>
      </c>
      <c r="C41" s="99" t="s">
        <v>35</v>
      </c>
      <c r="D41" s="100">
        <v>4</v>
      </c>
      <c r="E41" s="6">
        <v>0</v>
      </c>
      <c r="F41" s="37">
        <f t="shared" si="0"/>
        <v>0</v>
      </c>
      <c r="G41" s="95"/>
    </row>
    <row r="42" spans="1:7" ht="15.75" thickBot="1">
      <c r="A42" s="74">
        <v>39</v>
      </c>
      <c r="B42" s="104" t="s">
        <v>37</v>
      </c>
      <c r="C42" s="99" t="s">
        <v>35</v>
      </c>
      <c r="D42" s="100">
        <v>0</v>
      </c>
      <c r="E42" s="6">
        <v>0</v>
      </c>
      <c r="F42" s="37">
        <f t="shared" si="0"/>
        <v>0</v>
      </c>
      <c r="G42" s="95"/>
    </row>
    <row r="43" spans="1:7" ht="15.75" thickBot="1">
      <c r="A43" s="74">
        <v>40</v>
      </c>
      <c r="B43" s="17" t="s">
        <v>91</v>
      </c>
      <c r="C43" s="99" t="s">
        <v>35</v>
      </c>
      <c r="D43" s="100">
        <v>0</v>
      </c>
      <c r="E43" s="6">
        <v>0</v>
      </c>
      <c r="F43" s="37">
        <f t="shared" si="0"/>
        <v>0</v>
      </c>
      <c r="G43" s="95"/>
    </row>
    <row r="44" spans="1:7" ht="15.75" thickBot="1">
      <c r="A44" s="74">
        <v>41</v>
      </c>
      <c r="B44" s="30" t="s">
        <v>60</v>
      </c>
      <c r="C44" s="99" t="s">
        <v>35</v>
      </c>
      <c r="D44" s="100">
        <v>0</v>
      </c>
      <c r="E44" s="6">
        <v>0</v>
      </c>
      <c r="F44" s="37">
        <f t="shared" si="0"/>
        <v>0</v>
      </c>
      <c r="G44" s="95"/>
    </row>
    <row r="45" spans="1:7" ht="15.75" thickBot="1">
      <c r="A45" s="74">
        <v>42</v>
      </c>
      <c r="B45" s="90" t="s">
        <v>68</v>
      </c>
      <c r="C45" s="99" t="s">
        <v>35</v>
      </c>
      <c r="D45" s="100">
        <v>0</v>
      </c>
      <c r="E45" s="6">
        <v>0</v>
      </c>
      <c r="F45" s="37">
        <f t="shared" si="0"/>
        <v>0</v>
      </c>
      <c r="G45" s="95"/>
    </row>
    <row r="46" spans="1:7" ht="15.75" thickBot="1">
      <c r="A46" s="74">
        <v>43</v>
      </c>
      <c r="B46" s="90" t="s">
        <v>42</v>
      </c>
      <c r="C46" s="99" t="s">
        <v>35</v>
      </c>
      <c r="D46" s="100">
        <v>0</v>
      </c>
      <c r="E46" s="6">
        <v>0</v>
      </c>
      <c r="F46" s="37">
        <f t="shared" si="0"/>
        <v>0</v>
      </c>
      <c r="G46" s="95"/>
    </row>
    <row r="47" spans="1:7" ht="15.75" thickBot="1">
      <c r="A47" s="74">
        <v>44</v>
      </c>
      <c r="B47" s="90" t="s">
        <v>45</v>
      </c>
      <c r="C47" s="99" t="s">
        <v>35</v>
      </c>
      <c r="D47" s="100">
        <v>0</v>
      </c>
      <c r="E47" s="6">
        <v>0</v>
      </c>
      <c r="F47" s="37">
        <f t="shared" si="0"/>
        <v>0</v>
      </c>
      <c r="G47" s="95"/>
    </row>
    <row r="48" spans="1:7" ht="15.75" thickBot="1">
      <c r="A48" s="74">
        <v>45</v>
      </c>
      <c r="B48" s="90" t="s">
        <v>43</v>
      </c>
      <c r="C48" s="99" t="s">
        <v>35</v>
      </c>
      <c r="D48" s="100">
        <v>0</v>
      </c>
      <c r="E48" s="6">
        <v>0</v>
      </c>
      <c r="F48" s="37">
        <f t="shared" si="0"/>
        <v>0</v>
      </c>
      <c r="G48" s="95"/>
    </row>
    <row r="49" spans="1:7" ht="15.75" thickBot="1">
      <c r="A49" s="74">
        <v>46</v>
      </c>
      <c r="B49" s="90" t="s">
        <v>44</v>
      </c>
      <c r="C49" s="99" t="s">
        <v>35</v>
      </c>
      <c r="D49" s="100">
        <v>0</v>
      </c>
      <c r="E49" s="6">
        <v>0</v>
      </c>
      <c r="F49" s="37">
        <f t="shared" si="0"/>
        <v>0</v>
      </c>
      <c r="G49" s="95"/>
    </row>
    <row r="50" spans="1:7" ht="15.75" thickBot="1">
      <c r="A50" s="74">
        <v>47</v>
      </c>
      <c r="B50" s="90" t="s">
        <v>48</v>
      </c>
      <c r="C50" s="99" t="s">
        <v>35</v>
      </c>
      <c r="D50" s="100">
        <v>0</v>
      </c>
      <c r="E50" s="6">
        <v>0</v>
      </c>
      <c r="F50" s="37">
        <f t="shared" si="0"/>
        <v>0</v>
      </c>
      <c r="G50" s="95"/>
    </row>
    <row r="51" spans="1:7" ht="15.75" thickBot="1">
      <c r="A51" s="74">
        <v>48</v>
      </c>
      <c r="B51" s="90" t="s">
        <v>64</v>
      </c>
      <c r="C51" s="99" t="s">
        <v>35</v>
      </c>
      <c r="D51" s="100">
        <v>0</v>
      </c>
      <c r="E51" s="6">
        <v>0</v>
      </c>
      <c r="F51" s="37">
        <f t="shared" si="0"/>
        <v>0</v>
      </c>
      <c r="G51" s="95"/>
    </row>
    <row r="52" spans="1:7" ht="30.75" thickBot="1">
      <c r="A52" s="74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95"/>
    </row>
    <row r="53" spans="1:7" ht="15.75" thickBot="1">
      <c r="A53" s="74">
        <v>50</v>
      </c>
      <c r="B53" s="105" t="s">
        <v>51</v>
      </c>
      <c r="C53" s="99" t="s">
        <v>55</v>
      </c>
      <c r="D53" s="100">
        <v>0</v>
      </c>
      <c r="E53" s="6">
        <v>0</v>
      </c>
      <c r="F53" s="37">
        <f t="shared" si="0"/>
        <v>0</v>
      </c>
      <c r="G53" s="95"/>
    </row>
    <row r="54" spans="1:7" ht="15.75" thickBot="1">
      <c r="A54" s="74">
        <v>51</v>
      </c>
      <c r="B54" s="105" t="s">
        <v>52</v>
      </c>
      <c r="C54" s="99" t="s">
        <v>55</v>
      </c>
      <c r="D54" s="100">
        <v>0</v>
      </c>
      <c r="E54" s="6">
        <v>0</v>
      </c>
      <c r="F54" s="37">
        <f t="shared" si="0"/>
        <v>0</v>
      </c>
      <c r="G54" s="95"/>
    </row>
    <row r="55" spans="1:7" ht="15.75" thickBot="1">
      <c r="A55" s="74">
        <v>52</v>
      </c>
      <c r="B55" s="105" t="s">
        <v>53</v>
      </c>
      <c r="C55" s="99" t="s">
        <v>55</v>
      </c>
      <c r="D55" s="100">
        <v>0</v>
      </c>
      <c r="E55" s="6">
        <v>0</v>
      </c>
      <c r="F55" s="37">
        <f t="shared" si="0"/>
        <v>0</v>
      </c>
      <c r="G55" s="95"/>
    </row>
    <row r="56" spans="1:7" ht="15.75" thickBot="1">
      <c r="A56" s="74">
        <v>53</v>
      </c>
      <c r="B56" s="105" t="s">
        <v>69</v>
      </c>
      <c r="C56" s="99" t="s">
        <v>55</v>
      </c>
      <c r="D56" s="100">
        <v>0</v>
      </c>
      <c r="E56" s="6">
        <v>0</v>
      </c>
      <c r="F56" s="37">
        <f t="shared" si="0"/>
        <v>0</v>
      </c>
      <c r="G56" s="95"/>
    </row>
    <row r="57" spans="1:7" ht="15.75" thickBot="1">
      <c r="A57" s="74">
        <v>54</v>
      </c>
      <c r="B57" s="181" t="s">
        <v>77</v>
      </c>
      <c r="C57" s="99" t="s">
        <v>35</v>
      </c>
      <c r="D57" s="100">
        <v>0</v>
      </c>
      <c r="E57" s="6">
        <v>0</v>
      </c>
      <c r="F57" s="37">
        <f t="shared" si="0"/>
        <v>0</v>
      </c>
      <c r="G57" s="95"/>
    </row>
    <row r="58" spans="1:7" ht="15.75" thickBot="1">
      <c r="A58" s="74">
        <v>55</v>
      </c>
      <c r="B58" s="105" t="s">
        <v>54</v>
      </c>
      <c r="C58" s="99" t="s">
        <v>35</v>
      </c>
      <c r="D58" s="100">
        <v>0</v>
      </c>
      <c r="E58" s="6">
        <v>0</v>
      </c>
      <c r="F58" s="37">
        <f t="shared" ref="F58:F72" si="1">SUM(D58*E58)</f>
        <v>0</v>
      </c>
      <c r="G58" s="95"/>
    </row>
    <row r="59" spans="1:7" ht="15.75" thickBot="1">
      <c r="A59" s="74">
        <v>56</v>
      </c>
      <c r="B59" s="105" t="s">
        <v>47</v>
      </c>
      <c r="C59" s="99" t="s">
        <v>35</v>
      </c>
      <c r="D59" s="100">
        <v>1</v>
      </c>
      <c r="E59" s="6">
        <v>0</v>
      </c>
      <c r="F59" s="37">
        <f t="shared" si="1"/>
        <v>0</v>
      </c>
      <c r="G59" s="95"/>
    </row>
    <row r="60" spans="1:7" ht="15.75" thickBot="1">
      <c r="A60" s="74">
        <v>57</v>
      </c>
      <c r="B60" s="105" t="s">
        <v>62</v>
      </c>
      <c r="C60" s="99" t="s">
        <v>17</v>
      </c>
      <c r="D60" s="100">
        <v>0</v>
      </c>
      <c r="E60" s="6">
        <v>0</v>
      </c>
      <c r="F60" s="37">
        <f t="shared" si="1"/>
        <v>0</v>
      </c>
      <c r="G60" s="95"/>
    </row>
    <row r="61" spans="1:7" ht="15.75" thickBot="1">
      <c r="A61" s="74">
        <v>58</v>
      </c>
      <c r="B61" s="242" t="s">
        <v>100</v>
      </c>
      <c r="C61" s="104" t="s">
        <v>9</v>
      </c>
      <c r="D61" s="100">
        <v>0</v>
      </c>
      <c r="E61" s="6">
        <v>0</v>
      </c>
      <c r="F61" s="37">
        <f t="shared" si="1"/>
        <v>0</v>
      </c>
      <c r="G61" s="95"/>
    </row>
    <row r="62" spans="1:7" ht="15.75" thickBot="1">
      <c r="A62" s="74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95"/>
    </row>
    <row r="63" spans="1:7" ht="15.75" thickBot="1">
      <c r="A63" s="74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74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30.75" thickBot="1">
      <c r="A65" s="74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30.75" thickBot="1">
      <c r="A66" s="74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74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74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30.75" thickBot="1">
      <c r="A69" s="74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30.75" thickBot="1">
      <c r="A70" s="74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74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30.75" thickBot="1">
      <c r="A72" s="74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112"/>
      <c r="C73" s="112"/>
      <c r="D73" s="112"/>
      <c r="E73" s="120"/>
      <c r="F73" s="107">
        <f>SUM(F4:F72)</f>
        <v>0</v>
      </c>
      <c r="G73" s="108"/>
    </row>
    <row r="74" spans="1:7" ht="15.75" thickBot="1">
      <c r="A74" s="113"/>
      <c r="B74" s="114"/>
      <c r="C74" s="114"/>
      <c r="D74" s="114"/>
      <c r="E74" s="86"/>
      <c r="F74" s="109"/>
      <c r="G74" s="110"/>
    </row>
    <row r="75" spans="1:7">
      <c r="A75" s="3"/>
      <c r="B75" s="33" t="s">
        <v>66</v>
      </c>
    </row>
    <row r="76" spans="1:7">
      <c r="A76" s="3"/>
      <c r="B76" t="s">
        <v>65</v>
      </c>
    </row>
  </sheetData>
  <mergeCells count="6">
    <mergeCell ref="G2:G3"/>
    <mergeCell ref="A2:A3"/>
    <mergeCell ref="B2:B3"/>
    <mergeCell ref="C2:C3"/>
    <mergeCell ref="D2:D3"/>
    <mergeCell ref="F2:F3"/>
  </mergeCells>
  <pageMargins left="0.23622047244094491" right="3.937007874015748E-2" top="0.15748031496062992" bottom="0.15748031496062992" header="0.31496062992125984" footer="0.31496062992125984"/>
  <pageSetup paperSize="9" orientation="portrait" horizontalDpi="0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74"/>
  <sheetViews>
    <sheetView topLeftCell="A19" workbookViewId="0">
      <selection sqref="A1:AF75"/>
    </sheetView>
  </sheetViews>
  <sheetFormatPr defaultRowHeight="15"/>
  <cols>
    <col min="2" max="2" width="8" customWidth="1"/>
    <col min="3" max="3" width="8.85546875" customWidth="1"/>
    <col min="16" max="16" width="6.5703125" customWidth="1"/>
    <col min="17" max="17" width="7.7109375" customWidth="1"/>
    <col min="18" max="18" width="8.28515625" customWidth="1"/>
    <col min="19" max="19" width="7.140625" customWidth="1"/>
    <col min="20" max="20" width="8.28515625" customWidth="1"/>
    <col min="25" max="25" width="7.5703125" customWidth="1"/>
    <col min="26" max="26" width="8" customWidth="1"/>
  </cols>
  <sheetData>
    <row r="2" spans="1:32" ht="15.75" thickBot="1"/>
    <row r="3" spans="1:32">
      <c r="A3" s="304"/>
      <c r="B3" s="57"/>
      <c r="C3" s="304"/>
      <c r="D3" s="189"/>
      <c r="E3" s="57"/>
      <c r="F3" s="304"/>
      <c r="G3" s="304"/>
      <c r="H3" s="57"/>
      <c r="I3" s="304"/>
      <c r="J3" s="304"/>
      <c r="K3" s="57"/>
      <c r="L3" s="304"/>
      <c r="M3" s="189"/>
      <c r="N3" s="57"/>
      <c r="O3" s="189"/>
      <c r="P3" s="191"/>
      <c r="Q3" s="191"/>
      <c r="R3" s="191"/>
      <c r="S3" s="304"/>
      <c r="T3" s="57"/>
      <c r="U3" s="304"/>
      <c r="V3" s="304"/>
      <c r="W3" s="57"/>
      <c r="X3" s="304"/>
      <c r="Y3" s="304"/>
      <c r="Z3" s="57"/>
      <c r="AA3" s="304"/>
      <c r="AB3" s="304"/>
      <c r="AC3" s="57"/>
      <c r="AD3" s="304"/>
    </row>
    <row r="4" spans="1:32" ht="15.75" thickBot="1">
      <c r="A4" s="305"/>
      <c r="B4" s="58"/>
      <c r="C4" s="305"/>
      <c r="D4" s="190"/>
      <c r="E4" s="58"/>
      <c r="F4" s="305"/>
      <c r="G4" s="305"/>
      <c r="H4" s="58"/>
      <c r="I4" s="305"/>
      <c r="J4" s="305"/>
      <c r="K4" s="58"/>
      <c r="L4" s="305"/>
      <c r="M4" s="190"/>
      <c r="N4" s="58"/>
      <c r="O4" s="190"/>
      <c r="P4" s="191"/>
      <c r="Q4" s="191"/>
      <c r="R4" s="191"/>
      <c r="S4" s="305"/>
      <c r="T4" s="58"/>
      <c r="U4" s="305"/>
      <c r="V4" s="305"/>
      <c r="W4" s="58"/>
      <c r="X4" s="305"/>
      <c r="Y4" s="305"/>
      <c r="Z4" s="58"/>
      <c r="AA4" s="305"/>
      <c r="AB4" s="305"/>
      <c r="AC4" s="58"/>
      <c r="AD4" s="305"/>
    </row>
    <row r="5" spans="1:32" ht="15.75" thickBot="1">
      <c r="A5" s="36"/>
      <c r="B5" s="6"/>
      <c r="C5" s="37"/>
      <c r="D5" s="36"/>
      <c r="E5" s="6"/>
      <c r="F5" s="37"/>
      <c r="G5" s="36"/>
      <c r="H5" s="6"/>
      <c r="I5" s="37"/>
      <c r="J5" s="36"/>
      <c r="K5" s="6"/>
      <c r="L5" s="37"/>
      <c r="M5" s="36"/>
      <c r="N5" s="6"/>
      <c r="O5" s="37"/>
      <c r="P5" s="43"/>
      <c r="Q5" s="6"/>
      <c r="R5" s="37"/>
      <c r="S5" s="36"/>
      <c r="T5" s="6"/>
      <c r="U5" s="37"/>
      <c r="V5" s="36"/>
      <c r="W5" s="6"/>
      <c r="X5" s="37"/>
      <c r="Y5" s="36"/>
      <c r="Z5" s="6"/>
      <c r="AA5" s="37"/>
      <c r="AB5" s="77"/>
      <c r="AC5" s="6"/>
      <c r="AD5" s="37"/>
      <c r="AF5" s="115"/>
    </row>
    <row r="6" spans="1:32" ht="15.75" thickBot="1">
      <c r="A6" s="39"/>
      <c r="B6" s="9"/>
      <c r="C6" s="37"/>
      <c r="D6" s="39"/>
      <c r="E6" s="9"/>
      <c r="F6" s="37"/>
      <c r="G6" s="39"/>
      <c r="H6" s="9"/>
      <c r="I6" s="37"/>
      <c r="J6" s="39"/>
      <c r="K6" s="9"/>
      <c r="L6" s="37"/>
      <c r="M6" s="39"/>
      <c r="N6" s="9"/>
      <c r="O6" s="37"/>
      <c r="P6" s="43"/>
      <c r="Q6" s="9"/>
      <c r="R6" s="37"/>
      <c r="S6" s="39"/>
      <c r="T6" s="9"/>
      <c r="U6" s="37"/>
      <c r="V6" s="39"/>
      <c r="W6" s="9"/>
      <c r="X6" s="37"/>
      <c r="Y6" s="39"/>
      <c r="Z6" s="9"/>
      <c r="AA6" s="37"/>
      <c r="AB6" s="79"/>
      <c r="AC6" s="9"/>
      <c r="AD6" s="37"/>
      <c r="AF6" s="115"/>
    </row>
    <row r="7" spans="1:32" ht="15.75" thickBot="1">
      <c r="A7" s="39"/>
      <c r="B7" s="9"/>
      <c r="C7" s="37"/>
      <c r="D7" s="39"/>
      <c r="E7" s="9"/>
      <c r="F7" s="37"/>
      <c r="G7" s="39"/>
      <c r="H7" s="9"/>
      <c r="I7" s="37"/>
      <c r="J7" s="39"/>
      <c r="K7" s="9"/>
      <c r="L7" s="37"/>
      <c r="M7" s="39"/>
      <c r="N7" s="9"/>
      <c r="O7" s="37"/>
      <c r="P7" s="43"/>
      <c r="Q7" s="9"/>
      <c r="R7" s="37"/>
      <c r="S7" s="39"/>
      <c r="T7" s="9"/>
      <c r="U7" s="37"/>
      <c r="V7" s="39"/>
      <c r="W7" s="9"/>
      <c r="X7" s="37"/>
      <c r="Y7" s="39"/>
      <c r="Z7" s="9"/>
      <c r="AA7" s="37"/>
      <c r="AB7" s="79"/>
      <c r="AC7" s="9"/>
      <c r="AD7" s="37"/>
      <c r="AF7" s="115"/>
    </row>
    <row r="8" spans="1:32" ht="15.75" thickBot="1">
      <c r="A8" s="39"/>
      <c r="B8" s="9"/>
      <c r="C8" s="37"/>
      <c r="D8" s="39"/>
      <c r="E8" s="9"/>
      <c r="F8" s="37"/>
      <c r="G8" s="39"/>
      <c r="H8" s="9"/>
      <c r="I8" s="37"/>
      <c r="J8" s="39"/>
      <c r="K8" s="9"/>
      <c r="L8" s="37"/>
      <c r="M8" s="39"/>
      <c r="N8" s="9"/>
      <c r="O8" s="37"/>
      <c r="P8" s="43"/>
      <c r="Q8" s="9"/>
      <c r="R8" s="37"/>
      <c r="S8" s="39"/>
      <c r="T8" s="9"/>
      <c r="U8" s="37"/>
      <c r="V8" s="39"/>
      <c r="W8" s="9"/>
      <c r="X8" s="37"/>
      <c r="Y8" s="39"/>
      <c r="Z8" s="9"/>
      <c r="AA8" s="37"/>
      <c r="AB8" s="79"/>
      <c r="AC8" s="9"/>
      <c r="AD8" s="37"/>
      <c r="AF8" s="115"/>
    </row>
    <row r="9" spans="1:32" ht="15.75" thickBot="1">
      <c r="A9" s="40"/>
      <c r="B9" s="9"/>
      <c r="C9" s="37"/>
      <c r="D9" s="40"/>
      <c r="E9" s="9"/>
      <c r="F9" s="37"/>
      <c r="G9" s="40"/>
      <c r="H9" s="9"/>
      <c r="I9" s="37"/>
      <c r="J9" s="40"/>
      <c r="K9" s="9"/>
      <c r="L9" s="37"/>
      <c r="M9" s="40"/>
      <c r="N9" s="9"/>
      <c r="O9" s="37"/>
      <c r="P9" s="65"/>
      <c r="Q9" s="9"/>
      <c r="R9" s="37"/>
      <c r="S9" s="40"/>
      <c r="T9" s="9"/>
      <c r="U9" s="37"/>
      <c r="V9" s="40"/>
      <c r="W9" s="9"/>
      <c r="X9" s="37"/>
      <c r="Y9" s="40"/>
      <c r="Z9" s="9"/>
      <c r="AA9" s="37"/>
      <c r="AB9" s="84"/>
      <c r="AC9" s="9"/>
      <c r="AD9" s="37"/>
      <c r="AF9" s="115"/>
    </row>
    <row r="10" spans="1:32" ht="15.75" thickBot="1">
      <c r="A10" s="40"/>
      <c r="B10" s="9"/>
      <c r="C10" s="37"/>
      <c r="D10" s="40"/>
      <c r="E10" s="9"/>
      <c r="F10" s="37"/>
      <c r="G10" s="40"/>
      <c r="H10" s="9"/>
      <c r="I10" s="37"/>
      <c r="J10" s="40"/>
      <c r="K10" s="9"/>
      <c r="L10" s="37"/>
      <c r="M10" s="40"/>
      <c r="N10" s="9"/>
      <c r="O10" s="37"/>
      <c r="P10" s="65"/>
      <c r="Q10" s="9"/>
      <c r="R10" s="37"/>
      <c r="S10" s="40"/>
      <c r="T10" s="9"/>
      <c r="U10" s="37"/>
      <c r="V10" s="40"/>
      <c r="W10" s="9"/>
      <c r="X10" s="37"/>
      <c r="Y10" s="40"/>
      <c r="Z10" s="9"/>
      <c r="AA10" s="37"/>
      <c r="AB10" s="84"/>
      <c r="AC10" s="9"/>
      <c r="AD10" s="37"/>
      <c r="AF10" s="115"/>
    </row>
    <row r="11" spans="1:32" ht="15.75" thickBot="1">
      <c r="A11" s="39"/>
      <c r="B11" s="9"/>
      <c r="C11" s="37"/>
      <c r="D11" s="39"/>
      <c r="E11" s="9"/>
      <c r="F11" s="37"/>
      <c r="G11" s="180"/>
      <c r="H11" s="9"/>
      <c r="I11" s="37"/>
      <c r="J11" s="39"/>
      <c r="K11" s="9"/>
      <c r="L11" s="37"/>
      <c r="M11" s="39"/>
      <c r="N11" s="9"/>
      <c r="O11" s="37"/>
      <c r="P11" s="43"/>
      <c r="Q11" s="9"/>
      <c r="R11" s="37"/>
      <c r="S11" s="39"/>
      <c r="T11" s="9"/>
      <c r="U11" s="37"/>
      <c r="V11" s="39"/>
      <c r="W11" s="9"/>
      <c r="X11" s="37"/>
      <c r="Y11" s="39"/>
      <c r="Z11" s="9"/>
      <c r="AA11" s="37"/>
      <c r="AB11" s="79"/>
      <c r="AC11" s="9"/>
      <c r="AD11" s="37"/>
      <c r="AF11" s="115"/>
    </row>
    <row r="12" spans="1:32" ht="15.75" thickBot="1">
      <c r="A12" s="39"/>
      <c r="B12" s="9"/>
      <c r="C12" s="37"/>
      <c r="D12" s="39"/>
      <c r="E12" s="9"/>
      <c r="F12" s="37"/>
      <c r="G12" s="39"/>
      <c r="H12" s="9"/>
      <c r="I12" s="37"/>
      <c r="J12" s="39"/>
      <c r="K12" s="9"/>
      <c r="L12" s="37"/>
      <c r="M12" s="39"/>
      <c r="N12" s="9"/>
      <c r="O12" s="37"/>
      <c r="P12" s="43"/>
      <c r="Q12" s="9"/>
      <c r="R12" s="37"/>
      <c r="S12" s="39"/>
      <c r="T12" s="9"/>
      <c r="U12" s="37"/>
      <c r="V12" s="39"/>
      <c r="W12" s="9"/>
      <c r="X12" s="37"/>
      <c r="Y12" s="39"/>
      <c r="Z12" s="9"/>
      <c r="AA12" s="37"/>
      <c r="AB12" s="79"/>
      <c r="AC12" s="9"/>
      <c r="AD12" s="37"/>
      <c r="AF12" s="115"/>
    </row>
    <row r="13" spans="1:32" ht="15.75" thickBot="1">
      <c r="A13" s="41"/>
      <c r="B13" s="12"/>
      <c r="C13" s="37"/>
      <c r="D13" s="41"/>
      <c r="E13" s="12"/>
      <c r="F13" s="37"/>
      <c r="G13" s="41"/>
      <c r="H13" s="12"/>
      <c r="I13" s="37"/>
      <c r="J13" s="41"/>
      <c r="K13" s="12"/>
      <c r="L13" s="37"/>
      <c r="M13" s="41"/>
      <c r="N13" s="12"/>
      <c r="O13" s="37"/>
      <c r="P13" s="44"/>
      <c r="Q13" s="12"/>
      <c r="R13" s="37"/>
      <c r="S13" s="41"/>
      <c r="T13" s="12"/>
      <c r="U13" s="37"/>
      <c r="V13" s="41"/>
      <c r="W13" s="12"/>
      <c r="X13" s="37"/>
      <c r="Y13" s="41"/>
      <c r="Z13" s="12"/>
      <c r="AA13" s="37"/>
      <c r="AB13" s="87"/>
      <c r="AC13" s="12"/>
      <c r="AD13" s="37"/>
      <c r="AF13" s="115"/>
    </row>
    <row r="14" spans="1:32" ht="15.75" thickBot="1">
      <c r="A14" s="39"/>
      <c r="B14" s="9"/>
      <c r="C14" s="37"/>
      <c r="D14" s="39"/>
      <c r="E14" s="9"/>
      <c r="F14" s="37"/>
      <c r="G14" s="39"/>
      <c r="H14" s="9"/>
      <c r="I14" s="37"/>
      <c r="J14" s="39"/>
      <c r="K14" s="9"/>
      <c r="L14" s="37"/>
      <c r="M14" s="39"/>
      <c r="N14" s="9"/>
      <c r="O14" s="37"/>
      <c r="P14" s="43"/>
      <c r="Q14" s="9"/>
      <c r="R14" s="37"/>
      <c r="S14" s="39"/>
      <c r="T14" s="9"/>
      <c r="U14" s="37"/>
      <c r="V14" s="39"/>
      <c r="W14" s="9"/>
      <c r="X14" s="37"/>
      <c r="Y14" s="39"/>
      <c r="Z14" s="9"/>
      <c r="AA14" s="37"/>
      <c r="AB14" s="79"/>
      <c r="AC14" s="9"/>
      <c r="AD14" s="37"/>
      <c r="AF14" s="115"/>
    </row>
    <row r="15" spans="1:32" ht="15.75" thickBot="1">
      <c r="A15" s="39"/>
      <c r="B15" s="9"/>
      <c r="C15" s="37"/>
      <c r="D15" s="180"/>
      <c r="E15" s="9"/>
      <c r="F15" s="37"/>
      <c r="G15" s="39"/>
      <c r="H15" s="9"/>
      <c r="I15" s="37"/>
      <c r="J15" s="39"/>
      <c r="K15" s="9"/>
      <c r="L15" s="37"/>
      <c r="M15" s="39"/>
      <c r="N15" s="9"/>
      <c r="O15" s="37"/>
      <c r="P15" s="43"/>
      <c r="Q15" s="9"/>
      <c r="R15" s="37"/>
      <c r="S15" s="39"/>
      <c r="T15" s="9"/>
      <c r="U15" s="37"/>
      <c r="V15" s="39"/>
      <c r="W15" s="9"/>
      <c r="X15" s="37"/>
      <c r="Y15" s="39"/>
      <c r="Z15" s="9"/>
      <c r="AA15" s="37"/>
      <c r="AB15" s="79"/>
      <c r="AC15" s="9"/>
      <c r="AD15" s="37"/>
      <c r="AF15" s="115"/>
    </row>
    <row r="16" spans="1:32" ht="15.75" thickBot="1">
      <c r="A16" s="39"/>
      <c r="B16" s="9"/>
      <c r="C16" s="37"/>
      <c r="D16" s="39"/>
      <c r="E16" s="9"/>
      <c r="F16" s="37"/>
      <c r="G16" s="39"/>
      <c r="H16" s="9"/>
      <c r="I16" s="37"/>
      <c r="J16" s="39"/>
      <c r="K16" s="9"/>
      <c r="L16" s="37"/>
      <c r="M16" s="39"/>
      <c r="N16" s="9"/>
      <c r="O16" s="37"/>
      <c r="P16" s="43"/>
      <c r="Q16" s="9"/>
      <c r="R16" s="37"/>
      <c r="S16" s="39"/>
      <c r="T16" s="9"/>
      <c r="U16" s="37"/>
      <c r="V16" s="39"/>
      <c r="W16" s="9"/>
      <c r="X16" s="37"/>
      <c r="Y16" s="39"/>
      <c r="Z16" s="9"/>
      <c r="AA16" s="37"/>
      <c r="AB16" s="79"/>
      <c r="AC16" s="9"/>
      <c r="AD16" s="37"/>
      <c r="AF16" s="115"/>
    </row>
    <row r="17" spans="1:32" ht="15.75" thickBot="1">
      <c r="A17" s="39"/>
      <c r="B17" s="9"/>
      <c r="C17" s="37"/>
      <c r="D17" s="180"/>
      <c r="E17" s="9"/>
      <c r="F17" s="37"/>
      <c r="G17" s="39"/>
      <c r="H17" s="9"/>
      <c r="I17" s="37"/>
      <c r="J17" s="39"/>
      <c r="K17" s="9"/>
      <c r="L17" s="37"/>
      <c r="M17" s="39"/>
      <c r="N17" s="9"/>
      <c r="O17" s="37"/>
      <c r="P17" s="43"/>
      <c r="Q17" s="9"/>
      <c r="R17" s="37"/>
      <c r="S17" s="39"/>
      <c r="T17" s="9"/>
      <c r="U17" s="37"/>
      <c r="V17" s="39"/>
      <c r="W17" s="9"/>
      <c r="X17" s="37"/>
      <c r="Y17" s="39"/>
      <c r="Z17" s="9"/>
      <c r="AA17" s="37"/>
      <c r="AB17" s="79"/>
      <c r="AC17" s="9"/>
      <c r="AD17" s="37"/>
      <c r="AF17" s="115"/>
    </row>
    <row r="18" spans="1:32" ht="15.75" thickBot="1">
      <c r="A18" s="39"/>
      <c r="B18" s="9"/>
      <c r="C18" s="37"/>
      <c r="D18" s="180"/>
      <c r="E18" s="9"/>
      <c r="F18" s="37"/>
      <c r="G18" s="39"/>
      <c r="H18" s="9"/>
      <c r="I18" s="37"/>
      <c r="J18" s="39"/>
      <c r="K18" s="9"/>
      <c r="L18" s="37"/>
      <c r="M18" s="39"/>
      <c r="N18" s="9"/>
      <c r="O18" s="37"/>
      <c r="P18" s="43"/>
      <c r="Q18" s="9"/>
      <c r="R18" s="37"/>
      <c r="S18" s="39"/>
      <c r="T18" s="9"/>
      <c r="U18" s="37"/>
      <c r="V18" s="39"/>
      <c r="W18" s="9"/>
      <c r="X18" s="37"/>
      <c r="Y18" s="39"/>
      <c r="Z18" s="9"/>
      <c r="AA18" s="37"/>
      <c r="AB18" s="79"/>
      <c r="AC18" s="9"/>
      <c r="AD18" s="37"/>
      <c r="AF18" s="115"/>
    </row>
    <row r="19" spans="1:32" ht="15.75" thickBot="1">
      <c r="A19" s="39"/>
      <c r="B19" s="9"/>
      <c r="C19" s="37"/>
      <c r="D19" s="39"/>
      <c r="E19" s="9"/>
      <c r="F19" s="37"/>
      <c r="G19" s="39"/>
      <c r="H19" s="9"/>
      <c r="I19" s="37"/>
      <c r="J19" s="39"/>
      <c r="K19" s="9"/>
      <c r="L19" s="37"/>
      <c r="M19" s="39"/>
      <c r="N19" s="9"/>
      <c r="O19" s="37"/>
      <c r="P19" s="43"/>
      <c r="Q19" s="9"/>
      <c r="R19" s="37"/>
      <c r="S19" s="39"/>
      <c r="T19" s="9"/>
      <c r="U19" s="37"/>
      <c r="V19" s="39"/>
      <c r="W19" s="9"/>
      <c r="X19" s="37"/>
      <c r="Y19" s="39"/>
      <c r="Z19" s="9"/>
      <c r="AA19" s="37"/>
      <c r="AB19" s="79"/>
      <c r="AC19" s="9"/>
      <c r="AD19" s="37"/>
      <c r="AF19" s="115"/>
    </row>
    <row r="20" spans="1:32" ht="15.75" thickBot="1">
      <c r="A20" s="39"/>
      <c r="B20" s="9"/>
      <c r="C20" s="37"/>
      <c r="D20" s="39"/>
      <c r="E20" s="9"/>
      <c r="F20" s="37"/>
      <c r="G20" s="39"/>
      <c r="H20" s="9"/>
      <c r="I20" s="37"/>
      <c r="J20" s="39"/>
      <c r="K20" s="9"/>
      <c r="L20" s="37"/>
      <c r="M20" s="39"/>
      <c r="N20" s="9"/>
      <c r="O20" s="37"/>
      <c r="P20" s="43"/>
      <c r="Q20" s="9"/>
      <c r="R20" s="37"/>
      <c r="S20" s="39"/>
      <c r="T20" s="9"/>
      <c r="U20" s="37"/>
      <c r="V20" s="39"/>
      <c r="W20" s="9"/>
      <c r="X20" s="37"/>
      <c r="Y20" s="39"/>
      <c r="Z20" s="9"/>
      <c r="AA20" s="37"/>
      <c r="AB20" s="79"/>
      <c r="AC20" s="9"/>
      <c r="AD20" s="37"/>
      <c r="AF20" s="115"/>
    </row>
    <row r="21" spans="1:32" ht="15.75" thickBot="1">
      <c r="A21" s="39"/>
      <c r="B21" s="9"/>
      <c r="C21" s="37"/>
      <c r="D21" s="39"/>
      <c r="E21" s="9"/>
      <c r="F21" s="37"/>
      <c r="G21" s="39"/>
      <c r="H21" s="9"/>
      <c r="I21" s="37"/>
      <c r="J21" s="39"/>
      <c r="K21" s="9"/>
      <c r="L21" s="37"/>
      <c r="M21" s="39"/>
      <c r="N21" s="9"/>
      <c r="O21" s="37"/>
      <c r="P21" s="43"/>
      <c r="Q21" s="9"/>
      <c r="R21" s="37"/>
      <c r="S21" s="39"/>
      <c r="T21" s="9"/>
      <c r="U21" s="37"/>
      <c r="V21" s="39"/>
      <c r="W21" s="9"/>
      <c r="X21" s="37"/>
      <c r="Y21" s="39"/>
      <c r="Z21" s="9"/>
      <c r="AA21" s="37"/>
      <c r="AB21" s="79"/>
      <c r="AC21" s="9"/>
      <c r="AD21" s="37"/>
      <c r="AF21" s="115"/>
    </row>
    <row r="22" spans="1:32" ht="15.75" thickBot="1">
      <c r="A22" s="39"/>
      <c r="B22" s="9"/>
      <c r="C22" s="37"/>
      <c r="D22" s="39"/>
      <c r="E22" s="9"/>
      <c r="F22" s="37"/>
      <c r="G22" s="39"/>
      <c r="H22" s="9"/>
      <c r="I22" s="37"/>
      <c r="J22" s="39"/>
      <c r="K22" s="9"/>
      <c r="L22" s="37"/>
      <c r="M22" s="39"/>
      <c r="N22" s="9"/>
      <c r="O22" s="37"/>
      <c r="P22" s="43"/>
      <c r="Q22" s="9"/>
      <c r="R22" s="37"/>
      <c r="S22" s="39"/>
      <c r="T22" s="9"/>
      <c r="U22" s="37"/>
      <c r="V22" s="39"/>
      <c r="W22" s="9"/>
      <c r="X22" s="37"/>
      <c r="Y22" s="39"/>
      <c r="Z22" s="9"/>
      <c r="AA22" s="37"/>
      <c r="AB22" s="79"/>
      <c r="AC22" s="9"/>
      <c r="AD22" s="37"/>
      <c r="AF22" s="115"/>
    </row>
    <row r="23" spans="1:32" ht="15.75" thickBot="1">
      <c r="A23" s="39"/>
      <c r="B23" s="9"/>
      <c r="C23" s="37"/>
      <c r="D23" s="39"/>
      <c r="E23" s="9"/>
      <c r="F23" s="37"/>
      <c r="G23" s="39"/>
      <c r="H23" s="9"/>
      <c r="I23" s="37"/>
      <c r="J23" s="39"/>
      <c r="K23" s="9"/>
      <c r="L23" s="37"/>
      <c r="M23" s="39"/>
      <c r="N23" s="9"/>
      <c r="O23" s="37"/>
      <c r="P23" s="43"/>
      <c r="Q23" s="9"/>
      <c r="R23" s="37"/>
      <c r="S23" s="39"/>
      <c r="T23" s="9"/>
      <c r="U23" s="37"/>
      <c r="V23" s="39"/>
      <c r="W23" s="9"/>
      <c r="X23" s="37"/>
      <c r="Y23" s="39"/>
      <c r="Z23" s="9"/>
      <c r="AA23" s="37"/>
      <c r="AB23" s="79"/>
      <c r="AC23" s="9"/>
      <c r="AD23" s="37"/>
      <c r="AF23" s="115"/>
    </row>
    <row r="24" spans="1:32" ht="15.75" thickBot="1">
      <c r="A24" s="39"/>
      <c r="B24" s="9"/>
      <c r="C24" s="37"/>
      <c r="D24" s="39"/>
      <c r="E24" s="9"/>
      <c r="F24" s="37"/>
      <c r="G24" s="39"/>
      <c r="H24" s="9"/>
      <c r="I24" s="37"/>
      <c r="J24" s="39"/>
      <c r="K24" s="9"/>
      <c r="L24" s="37"/>
      <c r="M24" s="39"/>
      <c r="N24" s="9"/>
      <c r="O24" s="37"/>
      <c r="P24" s="43"/>
      <c r="Q24" s="9"/>
      <c r="R24" s="37"/>
      <c r="S24" s="39"/>
      <c r="T24" s="9"/>
      <c r="U24" s="37"/>
      <c r="V24" s="39"/>
      <c r="W24" s="9"/>
      <c r="X24" s="37"/>
      <c r="Y24" s="39"/>
      <c r="Z24" s="9"/>
      <c r="AA24" s="37"/>
      <c r="AB24" s="79"/>
      <c r="AC24" s="9"/>
      <c r="AD24" s="37"/>
      <c r="AF24" s="115"/>
    </row>
    <row r="25" spans="1:32" ht="15.75" thickBot="1">
      <c r="A25" s="39"/>
      <c r="B25" s="9"/>
      <c r="C25" s="37"/>
      <c r="D25" s="39"/>
      <c r="E25" s="9"/>
      <c r="F25" s="37"/>
      <c r="G25" s="39"/>
      <c r="H25" s="9"/>
      <c r="I25" s="37"/>
      <c r="J25" s="39"/>
      <c r="K25" s="9"/>
      <c r="L25" s="37"/>
      <c r="M25" s="39"/>
      <c r="N25" s="9"/>
      <c r="O25" s="37"/>
      <c r="P25" s="43"/>
      <c r="Q25" s="9"/>
      <c r="R25" s="37"/>
      <c r="S25" s="39"/>
      <c r="T25" s="9"/>
      <c r="U25" s="37"/>
      <c r="V25" s="39"/>
      <c r="W25" s="9"/>
      <c r="X25" s="37"/>
      <c r="Y25" s="39"/>
      <c r="Z25" s="9"/>
      <c r="AA25" s="37"/>
      <c r="AB25" s="79"/>
      <c r="AC25" s="9"/>
      <c r="AD25" s="37"/>
      <c r="AF25" s="115"/>
    </row>
    <row r="26" spans="1:32" ht="15.75" thickBot="1">
      <c r="A26" s="39"/>
      <c r="B26" s="9"/>
      <c r="C26" s="37"/>
      <c r="D26" s="39"/>
      <c r="E26" s="9"/>
      <c r="F26" s="37"/>
      <c r="G26" s="39"/>
      <c r="H26" s="9"/>
      <c r="I26" s="37"/>
      <c r="J26" s="39"/>
      <c r="K26" s="9"/>
      <c r="L26" s="37"/>
      <c r="M26" s="39"/>
      <c r="N26" s="9"/>
      <c r="O26" s="37"/>
      <c r="P26" s="43"/>
      <c r="Q26" s="9"/>
      <c r="R26" s="37"/>
      <c r="S26" s="39"/>
      <c r="T26" s="9"/>
      <c r="U26" s="37"/>
      <c r="V26" s="39"/>
      <c r="W26" s="9"/>
      <c r="X26" s="37"/>
      <c r="Y26" s="39"/>
      <c r="Z26" s="9"/>
      <c r="AA26" s="37"/>
      <c r="AB26" s="79"/>
      <c r="AC26" s="9"/>
      <c r="AD26" s="37"/>
      <c r="AF26" s="115"/>
    </row>
    <row r="27" spans="1:32" ht="15.75" thickBot="1">
      <c r="A27" s="39"/>
      <c r="B27" s="9"/>
      <c r="C27" s="37"/>
      <c r="D27" s="39"/>
      <c r="E27" s="9"/>
      <c r="F27" s="37"/>
      <c r="G27" s="39"/>
      <c r="H27" s="9"/>
      <c r="I27" s="37"/>
      <c r="J27" s="39"/>
      <c r="K27" s="9"/>
      <c r="L27" s="37"/>
      <c r="M27" s="39"/>
      <c r="N27" s="9"/>
      <c r="O27" s="37"/>
      <c r="P27" s="43"/>
      <c r="Q27" s="9"/>
      <c r="R27" s="37"/>
      <c r="S27" s="39"/>
      <c r="T27" s="9"/>
      <c r="U27" s="37"/>
      <c r="V27" s="39"/>
      <c r="W27" s="9"/>
      <c r="X27" s="37"/>
      <c r="Y27" s="39"/>
      <c r="Z27" s="9"/>
      <c r="AA27" s="37"/>
      <c r="AB27" s="79"/>
      <c r="AC27" s="9"/>
      <c r="AD27" s="37"/>
      <c r="AF27" s="115"/>
    </row>
    <row r="28" spans="1:32" ht="15.75" thickBot="1">
      <c r="A28" s="40"/>
      <c r="B28" s="8"/>
      <c r="C28" s="37"/>
      <c r="D28" s="40"/>
      <c r="E28" s="8"/>
      <c r="F28" s="194"/>
      <c r="G28" s="40"/>
      <c r="H28" s="8"/>
      <c r="I28" s="37"/>
      <c r="J28" s="40"/>
      <c r="K28" s="8"/>
      <c r="L28" s="37"/>
      <c r="M28" s="40"/>
      <c r="N28" s="8"/>
      <c r="O28" s="37"/>
      <c r="P28" s="65"/>
      <c r="Q28" s="8"/>
      <c r="R28" s="37"/>
      <c r="S28" s="40"/>
      <c r="T28" s="8"/>
      <c r="U28" s="37"/>
      <c r="V28" s="40"/>
      <c r="W28" s="8"/>
      <c r="X28" s="37"/>
      <c r="Y28" s="40"/>
      <c r="Z28" s="8"/>
      <c r="AA28" s="37"/>
      <c r="AB28" s="84"/>
      <c r="AC28" s="8"/>
      <c r="AD28" s="37"/>
      <c r="AF28" s="115"/>
    </row>
    <row r="29" spans="1:32" ht="15.75" thickBot="1">
      <c r="A29" s="40"/>
      <c r="B29" s="8"/>
      <c r="C29" s="37"/>
      <c r="D29" s="40"/>
      <c r="E29" s="8"/>
      <c r="F29" s="194"/>
      <c r="G29" s="40"/>
      <c r="H29" s="8"/>
      <c r="I29" s="37"/>
      <c r="J29" s="40"/>
      <c r="K29" s="8"/>
      <c r="L29" s="37"/>
      <c r="M29" s="40"/>
      <c r="N29" s="8"/>
      <c r="O29" s="37"/>
      <c r="P29" s="65"/>
      <c r="Q29" s="8"/>
      <c r="R29" s="37"/>
      <c r="S29" s="40"/>
      <c r="T29" s="8"/>
      <c r="U29" s="37"/>
      <c r="V29" s="40"/>
      <c r="W29" s="8"/>
      <c r="X29" s="37"/>
      <c r="Y29" s="40"/>
      <c r="Z29" s="8"/>
      <c r="AA29" s="37"/>
      <c r="AB29" s="84"/>
      <c r="AC29" s="8"/>
      <c r="AD29" s="37"/>
      <c r="AF29" s="115"/>
    </row>
    <row r="30" spans="1:32" ht="15.75" thickBot="1">
      <c r="A30" s="40"/>
      <c r="B30" s="9"/>
      <c r="C30" s="37"/>
      <c r="D30" s="186"/>
      <c r="E30" s="9"/>
      <c r="F30" s="194"/>
      <c r="G30" s="40"/>
      <c r="H30" s="9"/>
      <c r="I30" s="37"/>
      <c r="J30" s="40"/>
      <c r="K30" s="9"/>
      <c r="L30" s="37"/>
      <c r="M30" s="40"/>
      <c r="N30" s="9"/>
      <c r="O30" s="37"/>
      <c r="P30" s="65"/>
      <c r="Q30" s="9"/>
      <c r="R30" s="37"/>
      <c r="S30" s="40"/>
      <c r="T30" s="9"/>
      <c r="U30" s="37"/>
      <c r="V30" s="40"/>
      <c r="W30" s="9"/>
      <c r="X30" s="37"/>
      <c r="Y30" s="40"/>
      <c r="Z30" s="9"/>
      <c r="AA30" s="37"/>
      <c r="AB30" s="84"/>
      <c r="AC30" s="9"/>
      <c r="AD30" s="37"/>
      <c r="AF30" s="115"/>
    </row>
    <row r="31" spans="1:32" ht="15.75" thickBot="1">
      <c r="A31" s="39"/>
      <c r="B31" s="9"/>
      <c r="C31" s="37"/>
      <c r="D31" s="39"/>
      <c r="E31" s="9"/>
      <c r="F31" s="194"/>
      <c r="G31" s="39"/>
      <c r="H31" s="9"/>
      <c r="I31" s="37"/>
      <c r="J31" s="39"/>
      <c r="K31" s="9"/>
      <c r="L31" s="37"/>
      <c r="M31" s="39"/>
      <c r="N31" s="9"/>
      <c r="O31" s="37"/>
      <c r="P31" s="43"/>
      <c r="Q31" s="9"/>
      <c r="R31" s="37"/>
      <c r="S31" s="39"/>
      <c r="T31" s="9"/>
      <c r="U31" s="37"/>
      <c r="V31" s="39"/>
      <c r="W31" s="9"/>
      <c r="X31" s="37"/>
      <c r="Y31" s="39"/>
      <c r="Z31" s="9"/>
      <c r="AA31" s="37"/>
      <c r="AB31" s="79"/>
      <c r="AC31" s="9"/>
      <c r="AD31" s="37"/>
      <c r="AF31" s="115"/>
    </row>
    <row r="32" spans="1:32" ht="15.75" thickBot="1">
      <c r="A32" s="42"/>
      <c r="B32" s="22"/>
      <c r="C32" s="37"/>
      <c r="D32" s="42"/>
      <c r="E32" s="22"/>
      <c r="F32" s="194"/>
      <c r="G32" s="42"/>
      <c r="H32" s="22"/>
      <c r="I32" s="37"/>
      <c r="J32" s="42"/>
      <c r="K32" s="22"/>
      <c r="L32" s="37"/>
      <c r="M32" s="42"/>
      <c r="N32" s="22"/>
      <c r="O32" s="37"/>
      <c r="P32" s="43"/>
      <c r="Q32" s="22"/>
      <c r="R32" s="37"/>
      <c r="S32" s="42"/>
      <c r="T32" s="22"/>
      <c r="U32" s="37"/>
      <c r="V32" s="42"/>
      <c r="W32" s="22"/>
      <c r="X32" s="37"/>
      <c r="Y32" s="42"/>
      <c r="Z32" s="22"/>
      <c r="AA32" s="37"/>
      <c r="AB32" s="93"/>
      <c r="AC32" s="22"/>
      <c r="AD32" s="37"/>
      <c r="AF32" s="115"/>
    </row>
    <row r="33" spans="1:32" ht="15.75" thickBot="1">
      <c r="A33" s="43"/>
      <c r="B33" s="26"/>
      <c r="C33" s="37"/>
      <c r="D33" s="43"/>
      <c r="E33" s="26"/>
      <c r="F33" s="194"/>
      <c r="G33" s="43"/>
      <c r="H33" s="26"/>
      <c r="I33" s="37"/>
      <c r="J33" s="43"/>
      <c r="K33" s="26"/>
      <c r="L33" s="37"/>
      <c r="M33" s="43"/>
      <c r="N33" s="26"/>
      <c r="O33" s="37"/>
      <c r="P33" s="43"/>
      <c r="Q33" s="26"/>
      <c r="R33" s="37"/>
      <c r="S33" s="43"/>
      <c r="T33" s="26"/>
      <c r="U33" s="37"/>
      <c r="V33" s="43"/>
      <c r="W33" s="26"/>
      <c r="X33" s="37"/>
      <c r="Y33" s="43"/>
      <c r="Z33" s="26"/>
      <c r="AA33" s="37"/>
      <c r="AB33" s="97"/>
      <c r="AC33" s="26"/>
      <c r="AD33" s="37"/>
      <c r="AF33" s="115"/>
    </row>
    <row r="34" spans="1:32" ht="15.75" thickBot="1">
      <c r="A34" s="43"/>
      <c r="B34" s="26"/>
      <c r="C34" s="37"/>
      <c r="D34" s="43"/>
      <c r="E34" s="26"/>
      <c r="F34" s="194"/>
      <c r="G34" s="43"/>
      <c r="H34" s="26"/>
      <c r="I34" s="37"/>
      <c r="J34" s="43"/>
      <c r="K34" s="26"/>
      <c r="L34" s="37"/>
      <c r="M34" s="43"/>
      <c r="N34" s="26"/>
      <c r="O34" s="37"/>
      <c r="P34" s="43"/>
      <c r="Q34" s="26"/>
      <c r="R34" s="37"/>
      <c r="S34" s="43"/>
      <c r="T34" s="26"/>
      <c r="U34" s="37"/>
      <c r="V34" s="43"/>
      <c r="W34" s="26"/>
      <c r="X34" s="37"/>
      <c r="Y34" s="43"/>
      <c r="Z34" s="26"/>
      <c r="AA34" s="37"/>
      <c r="AB34" s="97"/>
      <c r="AC34" s="26"/>
      <c r="AD34" s="37"/>
      <c r="AF34" s="115"/>
    </row>
    <row r="35" spans="1:32" ht="15.75" thickBot="1">
      <c r="A35" s="44"/>
      <c r="B35" s="20"/>
      <c r="C35" s="37"/>
      <c r="D35" s="44"/>
      <c r="E35" s="20"/>
      <c r="F35" s="194"/>
      <c r="G35" s="44"/>
      <c r="H35" s="20"/>
      <c r="I35" s="37"/>
      <c r="J35" s="44"/>
      <c r="K35" s="20"/>
      <c r="L35" s="37"/>
      <c r="M35" s="44"/>
      <c r="N35" s="20"/>
      <c r="O35" s="37"/>
      <c r="P35" s="44"/>
      <c r="Q35" s="20"/>
      <c r="R35" s="37"/>
      <c r="S35" s="44"/>
      <c r="T35" s="20"/>
      <c r="U35" s="37"/>
      <c r="V35" s="44"/>
      <c r="W35" s="20"/>
      <c r="X35" s="37"/>
      <c r="Y35" s="44"/>
      <c r="Z35" s="20"/>
      <c r="AA35" s="37"/>
      <c r="AB35" s="100"/>
      <c r="AC35" s="20"/>
      <c r="AD35" s="37"/>
      <c r="AF35" s="115"/>
    </row>
    <row r="36" spans="1:32" ht="15.75" thickBot="1">
      <c r="A36" s="44"/>
      <c r="B36" s="20"/>
      <c r="C36" s="37"/>
      <c r="D36" s="44"/>
      <c r="E36" s="20"/>
      <c r="F36" s="194"/>
      <c r="G36" s="44"/>
      <c r="H36" s="20"/>
      <c r="I36" s="37"/>
      <c r="J36" s="44"/>
      <c r="K36" s="20"/>
      <c r="L36" s="37"/>
      <c r="M36" s="44"/>
      <c r="N36" s="20"/>
      <c r="O36" s="37"/>
      <c r="P36" s="44"/>
      <c r="Q36" s="20"/>
      <c r="R36" s="37"/>
      <c r="S36" s="44"/>
      <c r="T36" s="20"/>
      <c r="U36" s="37"/>
      <c r="V36" s="44"/>
      <c r="W36" s="20"/>
      <c r="X36" s="37"/>
      <c r="Y36" s="44"/>
      <c r="Z36" s="20"/>
      <c r="AA36" s="37"/>
      <c r="AB36" s="100"/>
      <c r="AC36" s="20"/>
      <c r="AD36" s="37"/>
      <c r="AF36" s="115"/>
    </row>
    <row r="37" spans="1:32" ht="15.75" thickBot="1">
      <c r="A37" s="44"/>
      <c r="B37" s="20"/>
      <c r="C37" s="37"/>
      <c r="D37" s="44"/>
      <c r="E37" s="20"/>
      <c r="F37" s="194"/>
      <c r="G37" s="44"/>
      <c r="H37" s="20"/>
      <c r="I37" s="37"/>
      <c r="J37" s="44"/>
      <c r="K37" s="20"/>
      <c r="L37" s="37"/>
      <c r="M37" s="44"/>
      <c r="N37" s="20"/>
      <c r="O37" s="37"/>
      <c r="P37" s="44"/>
      <c r="Q37" s="20"/>
      <c r="R37" s="37"/>
      <c r="S37" s="44"/>
      <c r="T37" s="20"/>
      <c r="U37" s="37"/>
      <c r="V37" s="44"/>
      <c r="W37" s="20"/>
      <c r="X37" s="37"/>
      <c r="Y37" s="44"/>
      <c r="Z37" s="20"/>
      <c r="AA37" s="37"/>
      <c r="AB37" s="100"/>
      <c r="AC37" s="20"/>
      <c r="AD37" s="37"/>
      <c r="AF37" s="115"/>
    </row>
    <row r="38" spans="1:32" ht="15.75" thickBot="1">
      <c r="A38" s="44"/>
      <c r="B38" s="20"/>
      <c r="C38" s="37"/>
      <c r="D38" s="44"/>
      <c r="E38" s="20"/>
      <c r="F38" s="194"/>
      <c r="G38" s="44"/>
      <c r="H38" s="20"/>
      <c r="I38" s="37"/>
      <c r="J38" s="44"/>
      <c r="K38" s="20"/>
      <c r="L38" s="37"/>
      <c r="M38" s="44"/>
      <c r="N38" s="20"/>
      <c r="O38" s="37"/>
      <c r="P38" s="44"/>
      <c r="Q38" s="20"/>
      <c r="R38" s="37"/>
      <c r="S38" s="44"/>
      <c r="T38" s="20"/>
      <c r="U38" s="37"/>
      <c r="V38" s="44"/>
      <c r="W38" s="20"/>
      <c r="X38" s="37"/>
      <c r="Y38" s="44"/>
      <c r="Z38" s="20"/>
      <c r="AA38" s="37"/>
      <c r="AB38" s="100"/>
      <c r="AC38" s="20"/>
      <c r="AD38" s="37"/>
      <c r="AF38" s="115"/>
    </row>
    <row r="39" spans="1:32" ht="15.75" thickBot="1">
      <c r="A39" s="45"/>
      <c r="B39" s="24"/>
      <c r="C39" s="37"/>
      <c r="D39" s="45"/>
      <c r="E39" s="24"/>
      <c r="F39" s="194"/>
      <c r="G39" s="45"/>
      <c r="H39" s="24"/>
      <c r="I39" s="37"/>
      <c r="J39" s="45"/>
      <c r="K39" s="24"/>
      <c r="L39" s="37"/>
      <c r="M39" s="45"/>
      <c r="N39" s="24"/>
      <c r="O39" s="37"/>
      <c r="P39" s="44"/>
      <c r="Q39" s="24"/>
      <c r="R39" s="37"/>
      <c r="S39" s="45"/>
      <c r="T39" s="24"/>
      <c r="U39" s="37"/>
      <c r="V39" s="45"/>
      <c r="W39" s="24"/>
      <c r="X39" s="37"/>
      <c r="Y39" s="45"/>
      <c r="Z39" s="24"/>
      <c r="AA39" s="37"/>
      <c r="AB39" s="103"/>
      <c r="AC39" s="24"/>
      <c r="AD39" s="37"/>
      <c r="AF39" s="115"/>
    </row>
    <row r="40" spans="1:32" ht="15.75" thickBot="1">
      <c r="A40" s="45"/>
      <c r="B40" s="20"/>
      <c r="C40" s="37"/>
      <c r="D40" s="45"/>
      <c r="E40" s="20"/>
      <c r="F40" s="194"/>
      <c r="G40" s="45"/>
      <c r="H40" s="20"/>
      <c r="I40" s="37"/>
      <c r="J40" s="45"/>
      <c r="K40" s="20"/>
      <c r="L40" s="37"/>
      <c r="M40" s="45"/>
      <c r="N40" s="20"/>
      <c r="O40" s="37"/>
      <c r="P40" s="45"/>
      <c r="Q40" s="20"/>
      <c r="R40" s="37"/>
      <c r="S40" s="45"/>
      <c r="T40" s="20"/>
      <c r="U40" s="37"/>
      <c r="V40" s="45"/>
      <c r="W40" s="20"/>
      <c r="X40" s="37"/>
      <c r="Y40" s="45"/>
      <c r="Z40" s="20"/>
      <c r="AA40" s="37"/>
      <c r="AB40" s="45"/>
      <c r="AC40" s="20"/>
      <c r="AD40" s="37"/>
      <c r="AF40" s="115"/>
    </row>
    <row r="41" spans="1:32" ht="15.75" thickBot="1">
      <c r="A41" s="44"/>
      <c r="B41" s="20"/>
      <c r="C41" s="37"/>
      <c r="D41" s="44"/>
      <c r="E41" s="20"/>
      <c r="F41" s="194"/>
      <c r="G41" s="44"/>
      <c r="H41" s="20"/>
      <c r="I41" s="37"/>
      <c r="J41" s="44"/>
      <c r="K41" s="20"/>
      <c r="L41" s="37"/>
      <c r="M41" s="44"/>
      <c r="N41" s="20"/>
      <c r="O41" s="37"/>
      <c r="P41" s="44"/>
      <c r="Q41" s="20"/>
      <c r="R41" s="37"/>
      <c r="S41" s="44"/>
      <c r="T41" s="20"/>
      <c r="U41" s="37"/>
      <c r="V41" s="44"/>
      <c r="W41" s="20"/>
      <c r="X41" s="37"/>
      <c r="Y41" s="44"/>
      <c r="Z41" s="20"/>
      <c r="AA41" s="37"/>
      <c r="AB41" s="100"/>
      <c r="AC41" s="20"/>
      <c r="AD41" s="37"/>
      <c r="AF41" s="115"/>
    </row>
    <row r="42" spans="1:32" ht="15.75" thickBot="1">
      <c r="A42" s="44"/>
      <c r="B42" s="20"/>
      <c r="C42" s="37"/>
      <c r="D42" s="44"/>
      <c r="E42" s="20"/>
      <c r="F42" s="194"/>
      <c r="G42" s="44"/>
      <c r="H42" s="20"/>
      <c r="I42" s="37"/>
      <c r="J42" s="44"/>
      <c r="K42" s="20"/>
      <c r="L42" s="37"/>
      <c r="M42" s="44"/>
      <c r="N42" s="20"/>
      <c r="O42" s="37"/>
      <c r="P42" s="44"/>
      <c r="Q42" s="20"/>
      <c r="R42" s="37"/>
      <c r="S42" s="44"/>
      <c r="T42" s="20"/>
      <c r="U42" s="37"/>
      <c r="V42" s="44"/>
      <c r="W42" s="20"/>
      <c r="X42" s="37"/>
      <c r="Y42" s="44"/>
      <c r="Z42" s="20"/>
      <c r="AA42" s="37"/>
      <c r="AB42" s="100"/>
      <c r="AC42" s="20"/>
      <c r="AD42" s="37"/>
      <c r="AF42" s="115"/>
    </row>
    <row r="43" spans="1:32" ht="15.75" thickBot="1">
      <c r="A43" s="44"/>
      <c r="B43" s="20"/>
      <c r="C43" s="37"/>
      <c r="D43" s="44"/>
      <c r="E43" s="20"/>
      <c r="F43" s="194"/>
      <c r="G43" s="44"/>
      <c r="H43" s="20"/>
      <c r="I43" s="37"/>
      <c r="J43" s="44"/>
      <c r="K43" s="20"/>
      <c r="L43" s="37"/>
      <c r="M43" s="44"/>
      <c r="N43" s="20"/>
      <c r="O43" s="37"/>
      <c r="P43" s="44"/>
      <c r="Q43" s="20"/>
      <c r="R43" s="37"/>
      <c r="S43" s="44"/>
      <c r="T43" s="20"/>
      <c r="U43" s="37"/>
      <c r="V43" s="44"/>
      <c r="W43" s="20"/>
      <c r="X43" s="37"/>
      <c r="Y43" s="44"/>
      <c r="Z43" s="20"/>
      <c r="AA43" s="37"/>
      <c r="AB43" s="100"/>
      <c r="AC43" s="20"/>
      <c r="AD43" s="37"/>
      <c r="AF43" s="115"/>
    </row>
    <row r="44" spans="1:32" ht="15.75" thickBot="1">
      <c r="A44" s="44"/>
      <c r="B44" s="20"/>
      <c r="C44" s="37"/>
      <c r="D44" s="44"/>
      <c r="E44" s="20"/>
      <c r="F44" s="194"/>
      <c r="G44" s="44"/>
      <c r="H44" s="20"/>
      <c r="I44" s="37"/>
      <c r="J44" s="44"/>
      <c r="K44" s="20"/>
      <c r="L44" s="37"/>
      <c r="M44" s="44"/>
      <c r="N44" s="20"/>
      <c r="O44" s="37"/>
      <c r="P44" s="44"/>
      <c r="Q44" s="20"/>
      <c r="R44" s="37"/>
      <c r="S44" s="44"/>
      <c r="T44" s="20"/>
      <c r="U44" s="37"/>
      <c r="V44" s="44"/>
      <c r="W44" s="20"/>
      <c r="X44" s="37"/>
      <c r="Y44" s="44"/>
      <c r="Z44" s="20"/>
      <c r="AA44" s="37"/>
      <c r="AB44" s="100"/>
      <c r="AC44" s="20"/>
      <c r="AD44" s="37"/>
      <c r="AF44" s="115"/>
    </row>
    <row r="45" spans="1:32" ht="15.75" thickBot="1">
      <c r="A45" s="44"/>
      <c r="B45" s="20"/>
      <c r="C45" s="37"/>
      <c r="D45" s="44"/>
      <c r="E45" s="20"/>
      <c r="F45" s="194"/>
      <c r="G45" s="44"/>
      <c r="H45" s="20"/>
      <c r="I45" s="37"/>
      <c r="J45" s="44"/>
      <c r="K45" s="20"/>
      <c r="L45" s="37"/>
      <c r="M45" s="44"/>
      <c r="N45" s="20"/>
      <c r="O45" s="37"/>
      <c r="P45" s="44"/>
      <c r="Q45" s="20"/>
      <c r="R45" s="37"/>
      <c r="S45" s="44"/>
      <c r="T45" s="20"/>
      <c r="U45" s="37"/>
      <c r="V45" s="44"/>
      <c r="W45" s="20"/>
      <c r="X45" s="37"/>
      <c r="Y45" s="44"/>
      <c r="Z45" s="20"/>
      <c r="AA45" s="37"/>
      <c r="AB45" s="100"/>
      <c r="AC45" s="20"/>
      <c r="AD45" s="37"/>
      <c r="AF45" s="115"/>
    </row>
    <row r="46" spans="1:32" ht="15.75" thickBot="1">
      <c r="A46" s="44"/>
      <c r="B46" s="20"/>
      <c r="C46" s="37"/>
      <c r="D46" s="44"/>
      <c r="E46" s="20"/>
      <c r="F46" s="194"/>
      <c r="G46" s="44"/>
      <c r="H46" s="20"/>
      <c r="I46" s="37"/>
      <c r="J46" s="44"/>
      <c r="K46" s="20"/>
      <c r="L46" s="37"/>
      <c r="M46" s="44"/>
      <c r="N46" s="20"/>
      <c r="O46" s="37"/>
      <c r="P46" s="44"/>
      <c r="Q46" s="20"/>
      <c r="R46" s="37"/>
      <c r="S46" s="44"/>
      <c r="T46" s="20"/>
      <c r="U46" s="37"/>
      <c r="V46" s="44"/>
      <c r="W46" s="20"/>
      <c r="X46" s="37"/>
      <c r="Y46" s="44"/>
      <c r="Z46" s="20"/>
      <c r="AA46" s="37"/>
      <c r="AB46" s="100"/>
      <c r="AC46" s="20"/>
      <c r="AD46" s="37"/>
      <c r="AF46" s="115"/>
    </row>
    <row r="47" spans="1:32" ht="15.75" thickBot="1">
      <c r="A47" s="44"/>
      <c r="B47" s="20"/>
      <c r="C47" s="37"/>
      <c r="D47" s="44"/>
      <c r="E47" s="20"/>
      <c r="F47" s="194"/>
      <c r="G47" s="44"/>
      <c r="H47" s="20"/>
      <c r="I47" s="37"/>
      <c r="J47" s="44"/>
      <c r="K47" s="20"/>
      <c r="L47" s="37"/>
      <c r="M47" s="44"/>
      <c r="N47" s="20"/>
      <c r="O47" s="37"/>
      <c r="P47" s="44"/>
      <c r="Q47" s="20"/>
      <c r="R47" s="37"/>
      <c r="S47" s="44"/>
      <c r="T47" s="20"/>
      <c r="U47" s="37"/>
      <c r="V47" s="44"/>
      <c r="W47" s="20"/>
      <c r="X47" s="37"/>
      <c r="Y47" s="44"/>
      <c r="Z47" s="20"/>
      <c r="AA47" s="37"/>
      <c r="AB47" s="100"/>
      <c r="AC47" s="20"/>
      <c r="AD47" s="37"/>
      <c r="AF47" s="115"/>
    </row>
    <row r="48" spans="1:32" ht="15.75" thickBot="1">
      <c r="A48" s="44"/>
      <c r="B48" s="20"/>
      <c r="C48" s="37"/>
      <c r="D48" s="44"/>
      <c r="E48" s="20"/>
      <c r="F48" s="194"/>
      <c r="G48" s="44"/>
      <c r="H48" s="20"/>
      <c r="I48" s="37"/>
      <c r="J48" s="44"/>
      <c r="K48" s="20"/>
      <c r="L48" s="37"/>
      <c r="M48" s="44"/>
      <c r="N48" s="20"/>
      <c r="O48" s="37"/>
      <c r="P48" s="44"/>
      <c r="Q48" s="20"/>
      <c r="R48" s="37"/>
      <c r="S48" s="44"/>
      <c r="T48" s="20"/>
      <c r="U48" s="37"/>
      <c r="V48" s="44"/>
      <c r="W48" s="20"/>
      <c r="X48" s="37"/>
      <c r="Y48" s="44"/>
      <c r="Z48" s="20"/>
      <c r="AA48" s="37"/>
      <c r="AB48" s="100"/>
      <c r="AC48" s="20"/>
      <c r="AD48" s="37"/>
      <c r="AF48" s="115"/>
    </row>
    <row r="49" spans="1:32" ht="15.75" thickBot="1">
      <c r="A49" s="44"/>
      <c r="B49" s="20"/>
      <c r="C49" s="37"/>
      <c r="D49" s="44"/>
      <c r="E49" s="20"/>
      <c r="F49" s="194"/>
      <c r="G49" s="44"/>
      <c r="H49" s="20"/>
      <c r="I49" s="37"/>
      <c r="J49" s="44"/>
      <c r="K49" s="20"/>
      <c r="L49" s="37"/>
      <c r="M49" s="44"/>
      <c r="N49" s="20"/>
      <c r="O49" s="37"/>
      <c r="P49" s="44"/>
      <c r="Q49" s="20"/>
      <c r="R49" s="37"/>
      <c r="S49" s="44"/>
      <c r="T49" s="20"/>
      <c r="U49" s="37"/>
      <c r="V49" s="44"/>
      <c r="W49" s="20"/>
      <c r="X49" s="37"/>
      <c r="Y49" s="44"/>
      <c r="Z49" s="20"/>
      <c r="AA49" s="37"/>
      <c r="AB49" s="100"/>
      <c r="AC49" s="20"/>
      <c r="AD49" s="37"/>
      <c r="AF49" s="115"/>
    </row>
    <row r="50" spans="1:32" ht="15.75" thickBot="1">
      <c r="A50" s="44"/>
      <c r="B50" s="192"/>
      <c r="C50" s="37"/>
      <c r="D50" s="44"/>
      <c r="E50" s="192"/>
      <c r="F50" s="194"/>
      <c r="G50" s="44"/>
      <c r="H50" s="192"/>
      <c r="I50" s="37"/>
      <c r="J50" s="44"/>
      <c r="K50" s="192"/>
      <c r="L50" s="37"/>
      <c r="M50" s="44"/>
      <c r="N50" s="192"/>
      <c r="O50" s="37"/>
      <c r="P50" s="44"/>
      <c r="Q50" s="192"/>
      <c r="R50" s="37"/>
      <c r="S50" s="44"/>
      <c r="T50" s="192"/>
      <c r="U50" s="37"/>
      <c r="V50" s="44"/>
      <c r="W50" s="192"/>
      <c r="X50" s="37"/>
      <c r="Y50" s="44"/>
      <c r="Z50" s="192"/>
      <c r="AA50" s="37"/>
      <c r="AB50" s="100"/>
      <c r="AC50" s="192"/>
      <c r="AD50" s="37"/>
      <c r="AF50" s="115"/>
    </row>
    <row r="51" spans="1:32" ht="15.75" thickBot="1">
      <c r="A51" s="44"/>
      <c r="B51" s="20"/>
      <c r="C51" s="37"/>
      <c r="D51" s="44"/>
      <c r="E51" s="20"/>
      <c r="F51" s="194"/>
      <c r="G51" s="44"/>
      <c r="H51" s="20"/>
      <c r="I51" s="37"/>
      <c r="J51" s="44"/>
      <c r="K51" s="20"/>
      <c r="L51" s="37"/>
      <c r="M51" s="44"/>
      <c r="N51" s="20"/>
      <c r="O51" s="37"/>
      <c r="P51" s="44"/>
      <c r="Q51" s="20"/>
      <c r="R51" s="37"/>
      <c r="S51" s="44"/>
      <c r="T51" s="20"/>
      <c r="U51" s="37"/>
      <c r="V51" s="44"/>
      <c r="W51" s="20"/>
      <c r="X51" s="37"/>
      <c r="Y51" s="44"/>
      <c r="Z51" s="20"/>
      <c r="AA51" s="37"/>
      <c r="AB51" s="100"/>
      <c r="AC51" s="20"/>
      <c r="AD51" s="37"/>
      <c r="AF51" s="115"/>
    </row>
    <row r="52" spans="1:32" ht="15.75" thickBot="1">
      <c r="A52" s="44"/>
      <c r="B52" s="20"/>
      <c r="C52" s="37"/>
      <c r="D52" s="44"/>
      <c r="E52" s="20"/>
      <c r="F52" s="194"/>
      <c r="G52" s="44"/>
      <c r="H52" s="20"/>
      <c r="I52" s="37"/>
      <c r="J52" s="44"/>
      <c r="K52" s="20"/>
      <c r="L52" s="37"/>
      <c r="M52" s="44"/>
      <c r="N52" s="20"/>
      <c r="O52" s="37"/>
      <c r="P52" s="44"/>
      <c r="Q52" s="20"/>
      <c r="R52" s="37"/>
      <c r="S52" s="44"/>
      <c r="T52" s="20"/>
      <c r="U52" s="37"/>
      <c r="V52" s="44"/>
      <c r="W52" s="20"/>
      <c r="X52" s="37"/>
      <c r="Y52" s="44"/>
      <c r="Z52" s="20"/>
      <c r="AA52" s="37"/>
      <c r="AB52" s="100"/>
      <c r="AC52" s="20"/>
      <c r="AD52" s="37"/>
      <c r="AF52" s="115"/>
    </row>
    <row r="53" spans="1:32" ht="15.75" thickBot="1">
      <c r="A53" s="44"/>
      <c r="B53" s="20"/>
      <c r="C53" s="37"/>
      <c r="D53" s="44"/>
      <c r="E53" s="20"/>
      <c r="F53" s="194"/>
      <c r="G53" s="44"/>
      <c r="H53" s="20"/>
      <c r="I53" s="37"/>
      <c r="J53" s="44"/>
      <c r="K53" s="20"/>
      <c r="L53" s="37"/>
      <c r="M53" s="44"/>
      <c r="N53" s="20"/>
      <c r="O53" s="37"/>
      <c r="P53" s="44"/>
      <c r="Q53" s="20"/>
      <c r="R53" s="37"/>
      <c r="S53" s="44"/>
      <c r="T53" s="20"/>
      <c r="U53" s="37"/>
      <c r="V53" s="44"/>
      <c r="W53" s="20"/>
      <c r="X53" s="37"/>
      <c r="Y53" s="44"/>
      <c r="Z53" s="20"/>
      <c r="AA53" s="37"/>
      <c r="AB53" s="100"/>
      <c r="AC53" s="20"/>
      <c r="AD53" s="37"/>
      <c r="AF53" s="115"/>
    </row>
    <row r="54" spans="1:32" ht="15.75" thickBot="1">
      <c r="A54" s="44"/>
      <c r="B54" s="20"/>
      <c r="C54" s="37"/>
      <c r="D54" s="44"/>
      <c r="E54" s="20"/>
      <c r="F54" s="194"/>
      <c r="G54" s="44"/>
      <c r="H54" s="20"/>
      <c r="I54" s="37"/>
      <c r="J54" s="44"/>
      <c r="K54" s="20"/>
      <c r="L54" s="37"/>
      <c r="M54" s="44"/>
      <c r="N54" s="20"/>
      <c r="O54" s="37"/>
      <c r="P54" s="44"/>
      <c r="Q54" s="20"/>
      <c r="R54" s="37"/>
      <c r="S54" s="44"/>
      <c r="T54" s="20"/>
      <c r="U54" s="37"/>
      <c r="V54" s="44"/>
      <c r="W54" s="20"/>
      <c r="X54" s="37"/>
      <c r="Y54" s="44"/>
      <c r="Z54" s="20"/>
      <c r="AA54" s="37"/>
      <c r="AB54" s="100"/>
      <c r="AC54" s="20"/>
      <c r="AD54" s="37"/>
      <c r="AF54" s="115"/>
    </row>
    <row r="55" spans="1:32" ht="15.75" thickBot="1">
      <c r="A55" s="44"/>
      <c r="B55" s="20"/>
      <c r="C55" s="37"/>
      <c r="D55" s="44"/>
      <c r="E55" s="20"/>
      <c r="F55" s="194"/>
      <c r="G55" s="44"/>
      <c r="H55" s="20"/>
      <c r="I55" s="37"/>
      <c r="J55" s="44"/>
      <c r="K55" s="20"/>
      <c r="L55" s="37"/>
      <c r="M55" s="44"/>
      <c r="N55" s="20"/>
      <c r="O55" s="37"/>
      <c r="P55" s="44"/>
      <c r="Q55" s="20"/>
      <c r="R55" s="37"/>
      <c r="S55" s="47"/>
      <c r="T55" s="20"/>
      <c r="U55" s="37"/>
      <c r="V55" s="44"/>
      <c r="W55" s="20"/>
      <c r="X55" s="37"/>
      <c r="Y55" s="44"/>
      <c r="Z55" s="20"/>
      <c r="AA55" s="37"/>
      <c r="AB55" s="100"/>
      <c r="AC55" s="20"/>
      <c r="AD55" s="37"/>
      <c r="AF55" s="115"/>
    </row>
    <row r="56" spans="1:32" ht="15.75" thickBot="1">
      <c r="A56" s="44"/>
      <c r="B56" s="20"/>
      <c r="C56" s="37"/>
      <c r="D56" s="44"/>
      <c r="E56" s="20"/>
      <c r="F56" s="194"/>
      <c r="G56" s="44"/>
      <c r="H56" s="20"/>
      <c r="I56" s="37"/>
      <c r="J56" s="44"/>
      <c r="K56" s="20"/>
      <c r="L56" s="37"/>
      <c r="M56" s="44"/>
      <c r="N56" s="20"/>
      <c r="O56" s="37"/>
      <c r="P56" s="44"/>
      <c r="Q56" s="20"/>
      <c r="R56" s="37"/>
      <c r="S56" s="44"/>
      <c r="T56" s="20"/>
      <c r="U56" s="37"/>
      <c r="V56" s="44"/>
      <c r="W56" s="20"/>
      <c r="X56" s="37"/>
      <c r="Y56" s="44"/>
      <c r="Z56" s="20"/>
      <c r="AA56" s="37"/>
      <c r="AB56" s="100"/>
      <c r="AC56" s="20"/>
      <c r="AD56" s="37"/>
      <c r="AF56" s="115"/>
    </row>
    <row r="57" spans="1:32" ht="15.75" thickBot="1">
      <c r="A57" s="44"/>
      <c r="B57" s="20"/>
      <c r="C57" s="37"/>
      <c r="D57" s="44"/>
      <c r="E57" s="20"/>
      <c r="F57" s="194"/>
      <c r="G57" s="44"/>
      <c r="H57" s="20"/>
      <c r="I57" s="37"/>
      <c r="J57" s="44"/>
      <c r="K57" s="20"/>
      <c r="L57" s="37"/>
      <c r="M57" s="44"/>
      <c r="N57" s="20"/>
      <c r="O57" s="37"/>
      <c r="P57" s="44"/>
      <c r="Q57" s="20"/>
      <c r="R57" s="37"/>
      <c r="S57" s="44"/>
      <c r="T57" s="20"/>
      <c r="U57" s="37"/>
      <c r="V57" s="44"/>
      <c r="W57" s="20"/>
      <c r="X57" s="37"/>
      <c r="Y57" s="44"/>
      <c r="Z57" s="20"/>
      <c r="AA57" s="37"/>
      <c r="AB57" s="100"/>
      <c r="AC57" s="20"/>
      <c r="AD57" s="37"/>
      <c r="AF57" s="115"/>
    </row>
    <row r="58" spans="1:32" ht="15.75" thickBot="1">
      <c r="A58" s="44"/>
      <c r="B58" s="28"/>
      <c r="C58" s="37"/>
      <c r="D58" s="44"/>
      <c r="E58" s="28"/>
      <c r="F58" s="194"/>
      <c r="G58" s="44"/>
      <c r="H58" s="28"/>
      <c r="I58" s="37"/>
      <c r="J58" s="44"/>
      <c r="K58" s="28"/>
      <c r="L58" s="37"/>
      <c r="M58" s="44"/>
      <c r="N58" s="28"/>
      <c r="O58" s="37"/>
      <c r="P58" s="44"/>
      <c r="Q58" s="28"/>
      <c r="R58" s="37"/>
      <c r="S58" s="44"/>
      <c r="T58" s="28"/>
      <c r="U58" s="37"/>
      <c r="V58" s="44"/>
      <c r="W58" s="28"/>
      <c r="X58" s="37"/>
      <c r="Y58" s="44"/>
      <c r="Z58" s="28"/>
      <c r="AA58" s="37"/>
      <c r="AB58" s="100"/>
      <c r="AC58" s="28"/>
      <c r="AD58" s="37"/>
      <c r="AF58" s="115"/>
    </row>
    <row r="59" spans="1:32" ht="15.75" thickBot="1">
      <c r="A59" s="44"/>
      <c r="B59" s="20"/>
      <c r="C59" s="37"/>
      <c r="D59" s="44"/>
      <c r="E59" s="20"/>
      <c r="F59" s="194"/>
      <c r="G59" s="44"/>
      <c r="H59" s="20"/>
      <c r="I59" s="37"/>
      <c r="J59" s="44"/>
      <c r="K59" s="20"/>
      <c r="L59" s="37"/>
      <c r="M59" s="44"/>
      <c r="N59" s="20"/>
      <c r="O59" s="37"/>
      <c r="P59" s="44"/>
      <c r="Q59" s="20"/>
      <c r="R59" s="37"/>
      <c r="S59" s="44"/>
      <c r="T59" s="20"/>
      <c r="U59" s="37"/>
      <c r="V59" s="44"/>
      <c r="W59" s="20"/>
      <c r="X59" s="37"/>
      <c r="Y59" s="44"/>
      <c r="Z59" s="20"/>
      <c r="AA59" s="37"/>
      <c r="AB59" s="100"/>
      <c r="AC59" s="20"/>
      <c r="AD59" s="37"/>
      <c r="AF59" s="115"/>
    </row>
    <row r="60" spans="1:32" ht="15.75" thickBot="1">
      <c r="A60" s="44"/>
      <c r="B60" s="20"/>
      <c r="C60" s="37"/>
      <c r="D60" s="44"/>
      <c r="E60" s="20"/>
      <c r="F60" s="194"/>
      <c r="G60" s="44"/>
      <c r="H60" s="20"/>
      <c r="I60" s="37"/>
      <c r="J60" s="44"/>
      <c r="K60" s="20"/>
      <c r="L60" s="37"/>
      <c r="M60" s="44"/>
      <c r="N60" s="20"/>
      <c r="O60" s="37"/>
      <c r="P60" s="44"/>
      <c r="Q60" s="20"/>
      <c r="R60" s="37"/>
      <c r="S60" s="44"/>
      <c r="T60" s="20"/>
      <c r="U60" s="37"/>
      <c r="V60" s="44"/>
      <c r="W60" s="20"/>
      <c r="X60" s="37"/>
      <c r="Y60" s="44"/>
      <c r="Z60" s="20"/>
      <c r="AA60" s="37"/>
      <c r="AB60" s="100"/>
      <c r="AC60" s="20"/>
      <c r="AD60" s="37"/>
      <c r="AF60" s="115"/>
    </row>
    <row r="61" spans="1:32" ht="15.75" thickBot="1">
      <c r="A61" s="44"/>
      <c r="B61" s="20"/>
      <c r="C61" s="194"/>
      <c r="D61" s="44"/>
      <c r="E61" s="20"/>
      <c r="F61" s="194"/>
      <c r="G61" s="44"/>
      <c r="H61" s="20"/>
      <c r="I61" s="37"/>
      <c r="J61" s="44"/>
      <c r="K61" s="20"/>
      <c r="L61" s="37"/>
      <c r="M61" s="44"/>
      <c r="N61" s="20"/>
      <c r="O61" s="37"/>
      <c r="P61" s="44"/>
      <c r="Q61" s="20"/>
      <c r="R61" s="37"/>
      <c r="S61" s="44"/>
      <c r="T61" s="20"/>
      <c r="U61" s="37"/>
      <c r="V61" s="44"/>
      <c r="W61" s="20"/>
      <c r="X61" s="37"/>
      <c r="Y61" s="44"/>
      <c r="Z61" s="20"/>
      <c r="AA61" s="37"/>
      <c r="AB61" s="100"/>
      <c r="AC61" s="20"/>
      <c r="AD61" s="37"/>
      <c r="AF61" s="115"/>
    </row>
    <row r="62" spans="1:32" ht="15.75" thickBot="1">
      <c r="A62" s="44"/>
      <c r="B62" s="20"/>
      <c r="C62" s="194"/>
      <c r="D62" s="44"/>
      <c r="E62" s="20"/>
      <c r="F62" s="194"/>
      <c r="G62" s="44"/>
      <c r="H62" s="20"/>
      <c r="I62" s="37"/>
      <c r="J62" s="44"/>
      <c r="K62" s="20"/>
      <c r="L62" s="37"/>
      <c r="M62" s="44"/>
      <c r="N62" s="20"/>
      <c r="O62" s="37"/>
      <c r="P62" s="44"/>
      <c r="Q62" s="20"/>
      <c r="R62" s="37"/>
      <c r="S62" s="44"/>
      <c r="T62" s="20"/>
      <c r="U62" s="37"/>
      <c r="V62" s="44"/>
      <c r="W62" s="20"/>
      <c r="X62" s="37"/>
      <c r="Y62" s="44"/>
      <c r="Z62" s="20"/>
      <c r="AA62" s="37"/>
      <c r="AB62" s="100"/>
      <c r="AC62" s="20"/>
      <c r="AD62" s="37"/>
      <c r="AF62" s="115"/>
    </row>
    <row r="63" spans="1:32" ht="15.75" thickBot="1">
      <c r="A63" s="54"/>
      <c r="B63" s="31"/>
      <c r="C63" s="194"/>
      <c r="D63" s="54"/>
      <c r="E63" s="31"/>
      <c r="F63" s="194"/>
      <c r="G63" s="54"/>
      <c r="H63" s="31"/>
      <c r="I63" s="37"/>
      <c r="J63" s="54"/>
      <c r="K63" s="31"/>
      <c r="L63" s="37"/>
      <c r="M63" s="54"/>
      <c r="N63" s="31"/>
      <c r="O63" s="37"/>
      <c r="P63" s="54"/>
      <c r="Q63" s="31"/>
      <c r="R63" s="37"/>
      <c r="S63" s="54"/>
      <c r="T63" s="31"/>
      <c r="U63" s="37"/>
      <c r="V63" s="54"/>
      <c r="W63" s="31"/>
      <c r="X63" s="37"/>
      <c r="Y63" s="54"/>
      <c r="Z63" s="31"/>
      <c r="AA63" s="37"/>
      <c r="AB63" s="106"/>
      <c r="AC63" s="31"/>
      <c r="AD63" s="37"/>
      <c r="AF63" s="115"/>
    </row>
    <row r="64" spans="1:32" ht="15.75" thickBot="1">
      <c r="A64" s="54"/>
      <c r="B64" s="31"/>
      <c r="C64" s="194"/>
      <c r="D64" s="51"/>
      <c r="E64" s="31"/>
      <c r="F64" s="194"/>
      <c r="G64" s="54"/>
      <c r="H64" s="31"/>
      <c r="I64" s="37"/>
      <c r="J64" s="54"/>
      <c r="K64" s="31"/>
      <c r="L64" s="37"/>
      <c r="M64" s="54"/>
      <c r="N64" s="31"/>
      <c r="O64" s="37"/>
      <c r="P64" s="54"/>
      <c r="Q64" s="31"/>
      <c r="R64" s="37"/>
      <c r="S64" s="54"/>
      <c r="T64" s="31"/>
      <c r="U64" s="37"/>
      <c r="V64" s="54"/>
      <c r="W64" s="31"/>
      <c r="X64" s="37"/>
      <c r="Y64" s="54"/>
      <c r="Z64" s="31"/>
      <c r="AA64" s="37"/>
      <c r="AB64" s="54"/>
      <c r="AC64" s="31"/>
      <c r="AD64" s="37"/>
      <c r="AF64" s="115"/>
    </row>
    <row r="65" spans="1:32" ht="15.75" thickBot="1">
      <c r="A65" s="39"/>
      <c r="B65" s="31"/>
      <c r="C65" s="194"/>
      <c r="D65" s="183"/>
      <c r="E65" s="31"/>
      <c r="F65" s="194"/>
      <c r="G65" s="39"/>
      <c r="H65" s="31"/>
      <c r="I65" s="37"/>
      <c r="J65" s="39"/>
      <c r="K65" s="31"/>
      <c r="L65" s="37"/>
      <c r="M65" s="39"/>
      <c r="N65" s="31"/>
      <c r="O65" s="37"/>
      <c r="P65" s="39"/>
      <c r="Q65" s="31"/>
      <c r="R65" s="37"/>
      <c r="S65" s="39"/>
      <c r="T65" s="31"/>
      <c r="U65" s="37"/>
      <c r="V65" s="39"/>
      <c r="W65" s="31"/>
      <c r="X65" s="37"/>
      <c r="Y65" s="39"/>
      <c r="Z65" s="31"/>
      <c r="AA65" s="37"/>
      <c r="AB65" s="39"/>
      <c r="AC65" s="31"/>
      <c r="AD65" s="37"/>
      <c r="AF65" s="115"/>
    </row>
    <row r="66" spans="1:32" ht="15.75" thickBot="1">
      <c r="A66" s="39"/>
      <c r="B66" s="9"/>
      <c r="C66" s="194"/>
      <c r="D66" s="183"/>
      <c r="E66" s="9"/>
      <c r="F66" s="194"/>
      <c r="G66" s="39"/>
      <c r="H66" s="9"/>
      <c r="I66" s="37"/>
      <c r="J66" s="39"/>
      <c r="K66" s="9"/>
      <c r="L66" s="37"/>
      <c r="M66" s="39"/>
      <c r="N66" s="9"/>
      <c r="O66" s="37"/>
      <c r="P66" s="39"/>
      <c r="Q66" s="9"/>
      <c r="R66" s="37"/>
      <c r="S66" s="39"/>
      <c r="T66" s="9"/>
      <c r="U66" s="37"/>
      <c r="V66" s="39"/>
      <c r="W66" s="9"/>
      <c r="X66" s="37"/>
      <c r="Y66" s="39"/>
      <c r="Z66" s="9"/>
      <c r="AA66" s="37"/>
      <c r="AB66" s="39"/>
      <c r="AC66" s="9"/>
      <c r="AD66" s="37"/>
      <c r="AF66" s="115"/>
    </row>
    <row r="67" spans="1:32" ht="15.75" thickBot="1">
      <c r="A67" s="39"/>
      <c r="B67" s="9"/>
      <c r="C67" s="37"/>
      <c r="D67" s="183"/>
      <c r="E67" s="9"/>
      <c r="F67" s="194"/>
      <c r="G67" s="39"/>
      <c r="H67" s="9"/>
      <c r="I67" s="37"/>
      <c r="J67" s="39"/>
      <c r="K67" s="9"/>
      <c r="L67" s="37"/>
      <c r="M67" s="39"/>
      <c r="N67" s="9"/>
      <c r="O67" s="37"/>
      <c r="P67" s="39"/>
      <c r="Q67" s="9"/>
      <c r="R67" s="37"/>
      <c r="S67" s="39"/>
      <c r="T67" s="9"/>
      <c r="U67" s="37"/>
      <c r="V67" s="39"/>
      <c r="W67" s="9"/>
      <c r="X67" s="37"/>
      <c r="Y67" s="39"/>
      <c r="Z67" s="9"/>
      <c r="AA67" s="37"/>
      <c r="AB67" s="39"/>
      <c r="AC67" s="9"/>
      <c r="AD67" s="37"/>
      <c r="AF67" s="115"/>
    </row>
    <row r="68" spans="1:32" ht="15.75" thickBot="1">
      <c r="A68" s="39"/>
      <c r="B68" s="9"/>
      <c r="C68" s="37"/>
      <c r="D68" s="185"/>
      <c r="E68" s="9"/>
      <c r="F68" s="194"/>
      <c r="G68" s="39"/>
      <c r="H68" s="9"/>
      <c r="I68" s="37"/>
      <c r="J68" s="39"/>
      <c r="K68" s="9"/>
      <c r="L68" s="37"/>
      <c r="M68" s="39"/>
      <c r="N68" s="9"/>
      <c r="O68" s="37"/>
      <c r="P68" s="39"/>
      <c r="Q68" s="9"/>
      <c r="R68" s="37"/>
      <c r="S68" s="39"/>
      <c r="T68" s="9"/>
      <c r="U68" s="37"/>
      <c r="V68" s="39"/>
      <c r="W68" s="9"/>
      <c r="X68" s="37"/>
      <c r="Y68" s="39"/>
      <c r="Z68" s="9"/>
      <c r="AA68" s="37"/>
      <c r="AB68" s="39"/>
      <c r="AC68" s="9"/>
      <c r="AD68" s="37"/>
      <c r="AF68" s="115"/>
    </row>
    <row r="69" spans="1:32" ht="15.75" thickBot="1">
      <c r="A69" s="39"/>
      <c r="B69" s="9"/>
      <c r="C69" s="37"/>
      <c r="D69" s="185"/>
      <c r="E69" s="9"/>
      <c r="F69" s="194"/>
      <c r="G69" s="39"/>
      <c r="H69" s="9"/>
      <c r="I69" s="37"/>
      <c r="J69" s="39"/>
      <c r="K69" s="9"/>
      <c r="L69" s="37"/>
      <c r="M69" s="39"/>
      <c r="N69" s="9"/>
      <c r="O69" s="37"/>
      <c r="P69" s="39"/>
      <c r="Q69" s="9"/>
      <c r="R69" s="37"/>
      <c r="S69" s="39"/>
      <c r="T69" s="9"/>
      <c r="U69" s="37"/>
      <c r="V69" s="39"/>
      <c r="W69" s="9"/>
      <c r="X69" s="37"/>
      <c r="Y69" s="39"/>
      <c r="Z69" s="9"/>
      <c r="AA69" s="37"/>
      <c r="AB69" s="39"/>
      <c r="AC69" s="9"/>
      <c r="AD69" s="37"/>
      <c r="AF69" s="115"/>
    </row>
    <row r="70" spans="1:32" ht="15.75" thickBot="1">
      <c r="A70" s="39"/>
      <c r="B70" s="9"/>
      <c r="C70" s="37"/>
      <c r="D70" s="185"/>
      <c r="E70" s="9"/>
      <c r="F70" s="194"/>
      <c r="G70" s="39"/>
      <c r="H70" s="9"/>
      <c r="I70" s="37"/>
      <c r="J70" s="39"/>
      <c r="K70" s="9"/>
      <c r="L70" s="37"/>
      <c r="M70" s="39"/>
      <c r="N70" s="9"/>
      <c r="O70" s="37"/>
      <c r="P70" s="39"/>
      <c r="Q70" s="9"/>
      <c r="R70" s="37"/>
      <c r="S70" s="39"/>
      <c r="T70" s="9"/>
      <c r="U70" s="37"/>
      <c r="V70" s="39"/>
      <c r="W70" s="9"/>
      <c r="X70" s="37"/>
      <c r="Y70" s="39"/>
      <c r="Z70" s="9"/>
      <c r="AA70" s="37"/>
      <c r="AB70" s="39"/>
      <c r="AC70" s="9"/>
      <c r="AD70" s="37"/>
      <c r="AF70" s="115"/>
    </row>
    <row r="71" spans="1:32" ht="15.75" thickBot="1">
      <c r="A71" s="39"/>
      <c r="B71" s="9"/>
      <c r="C71" s="37"/>
      <c r="D71" s="183"/>
      <c r="E71" s="9"/>
      <c r="F71" s="194"/>
      <c r="G71" s="39"/>
      <c r="H71" s="9"/>
      <c r="I71" s="37"/>
      <c r="J71" s="39"/>
      <c r="K71" s="9"/>
      <c r="L71" s="37"/>
      <c r="M71" s="39"/>
      <c r="N71" s="9"/>
      <c r="O71" s="37"/>
      <c r="P71" s="39"/>
      <c r="Q71" s="9"/>
      <c r="R71" s="37"/>
      <c r="S71" s="39"/>
      <c r="T71" s="9"/>
      <c r="U71" s="37"/>
      <c r="V71" s="39"/>
      <c r="W71" s="9"/>
      <c r="X71" s="37"/>
      <c r="Y71" s="39"/>
      <c r="Z71" s="9"/>
      <c r="AA71" s="37"/>
      <c r="AB71" s="39"/>
      <c r="AC71" s="9"/>
      <c r="AD71" s="37"/>
      <c r="AF71" s="115"/>
    </row>
    <row r="72" spans="1:32" ht="15.75" thickBot="1">
      <c r="A72" s="39"/>
      <c r="B72" s="9"/>
      <c r="C72" s="37"/>
      <c r="D72" s="183"/>
      <c r="E72" s="9"/>
      <c r="F72" s="194"/>
      <c r="G72" s="39"/>
      <c r="H72" s="9"/>
      <c r="I72" s="37"/>
      <c r="J72" s="39"/>
      <c r="K72" s="9"/>
      <c r="L72" s="37"/>
      <c r="M72" s="39"/>
      <c r="N72" s="9"/>
      <c r="O72" s="37"/>
      <c r="P72" s="39"/>
      <c r="Q72" s="9"/>
      <c r="R72" s="37"/>
      <c r="S72" s="39"/>
      <c r="T72" s="9"/>
      <c r="U72" s="37"/>
      <c r="V72" s="39"/>
      <c r="W72" s="9"/>
      <c r="X72" s="37"/>
      <c r="Y72" s="39"/>
      <c r="Z72" s="9"/>
      <c r="AA72" s="37"/>
      <c r="AB72" s="39"/>
      <c r="AC72" s="9"/>
      <c r="AD72" s="37"/>
      <c r="AF72" s="115"/>
    </row>
    <row r="73" spans="1:32" ht="15.75" thickBot="1">
      <c r="A73" s="39"/>
      <c r="B73" s="9"/>
      <c r="C73" s="37"/>
      <c r="D73" s="183"/>
      <c r="E73" s="9"/>
      <c r="F73" s="194"/>
      <c r="G73" s="39"/>
      <c r="H73" s="9"/>
      <c r="I73" s="37"/>
      <c r="J73" s="39"/>
      <c r="K73" s="9"/>
      <c r="L73" s="37"/>
      <c r="M73" s="39"/>
      <c r="N73" s="9"/>
      <c r="O73" s="37"/>
      <c r="P73" s="39"/>
      <c r="Q73" s="9"/>
      <c r="R73" s="37"/>
      <c r="S73" s="39"/>
      <c r="T73" s="9"/>
      <c r="U73" s="37"/>
      <c r="V73" s="39"/>
      <c r="W73" s="9"/>
      <c r="X73" s="37"/>
      <c r="Y73" s="39"/>
      <c r="Z73" s="9"/>
      <c r="AA73" s="37"/>
      <c r="AB73" s="39"/>
      <c r="AC73" s="9"/>
      <c r="AD73" s="37"/>
      <c r="AF73" s="115"/>
    </row>
    <row r="74" spans="1:32">
      <c r="C74" s="115"/>
      <c r="F74" s="115"/>
      <c r="I74" s="115"/>
      <c r="L74" s="115"/>
      <c r="O74" s="115"/>
      <c r="R74" s="115"/>
      <c r="U74" s="115"/>
      <c r="X74" s="115"/>
      <c r="AA74" s="115"/>
      <c r="AD74" s="115"/>
      <c r="AF74" s="115"/>
    </row>
  </sheetData>
  <mergeCells count="15">
    <mergeCell ref="J3:J4"/>
    <mergeCell ref="A3:A4"/>
    <mergeCell ref="C3:C4"/>
    <mergeCell ref="F3:F4"/>
    <mergeCell ref="G3:G4"/>
    <mergeCell ref="I3:I4"/>
    <mergeCell ref="AA3:AA4"/>
    <mergeCell ref="AB3:AB4"/>
    <mergeCell ref="AD3:AD4"/>
    <mergeCell ref="L3:L4"/>
    <mergeCell ref="S3:S4"/>
    <mergeCell ref="U3:U4"/>
    <mergeCell ref="V3:V4"/>
    <mergeCell ref="X3:X4"/>
    <mergeCell ref="Y3:Y4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6"/>
  <sheetViews>
    <sheetView topLeftCell="N1" workbookViewId="0">
      <selection activeCell="Z16" sqref="Z16"/>
    </sheetView>
  </sheetViews>
  <sheetFormatPr defaultRowHeight="15"/>
  <cols>
    <col min="2" max="2" width="6.7109375" customWidth="1"/>
    <col min="3" max="3" width="10.28515625" customWidth="1"/>
    <col min="4" max="4" width="4.7109375" customWidth="1"/>
    <col min="6" max="6" width="10.42578125" customWidth="1"/>
    <col min="7" max="7" width="8" customWidth="1"/>
    <col min="8" max="9" width="10.42578125" customWidth="1"/>
    <col min="11" max="15" width="9.28515625" customWidth="1"/>
    <col min="18" max="18" width="10.140625" customWidth="1"/>
    <col min="21" max="21" width="10.140625" customWidth="1"/>
    <col min="22" max="22" width="5.85546875" customWidth="1"/>
    <col min="23" max="23" width="7.5703125" customWidth="1"/>
  </cols>
  <sheetData>
    <row r="1" spans="1:32" ht="15.75" thickBot="1">
      <c r="C1" t="s">
        <v>72</v>
      </c>
      <c r="F1" t="s">
        <v>73</v>
      </c>
      <c r="I1" t="s">
        <v>75</v>
      </c>
      <c r="L1" t="s">
        <v>74</v>
      </c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</row>
    <row r="2" spans="1:32" ht="57">
      <c r="A2" s="71" t="s">
        <v>3</v>
      </c>
      <c r="B2" s="57" t="s">
        <v>4</v>
      </c>
      <c r="C2" s="71" t="s">
        <v>6</v>
      </c>
      <c r="D2" s="71" t="s">
        <v>3</v>
      </c>
      <c r="E2" s="57" t="s">
        <v>4</v>
      </c>
      <c r="F2" s="71" t="s">
        <v>6</v>
      </c>
      <c r="G2" s="304" t="s">
        <v>3</v>
      </c>
      <c r="H2" s="57" t="s">
        <v>4</v>
      </c>
      <c r="I2" s="304" t="s">
        <v>6</v>
      </c>
      <c r="J2" s="71" t="s">
        <v>3</v>
      </c>
      <c r="K2" s="57" t="s">
        <v>4</v>
      </c>
      <c r="L2" s="71" t="s">
        <v>6</v>
      </c>
      <c r="M2" s="321" t="s">
        <v>3</v>
      </c>
      <c r="N2" s="153"/>
      <c r="O2" s="306"/>
      <c r="P2" s="154"/>
      <c r="Q2" s="154"/>
      <c r="R2" s="154"/>
      <c r="S2" s="306"/>
      <c r="T2" s="153"/>
      <c r="U2" s="306"/>
      <c r="V2" s="306"/>
      <c r="W2" s="153"/>
      <c r="X2" s="306"/>
      <c r="Y2" s="306"/>
      <c r="Z2" s="153"/>
      <c r="AA2" s="306"/>
      <c r="AB2" s="306"/>
      <c r="AC2" s="153"/>
      <c r="AD2" s="306"/>
      <c r="AE2" s="133"/>
      <c r="AF2" s="133"/>
    </row>
    <row r="3" spans="1:32" ht="15.75" thickBot="1">
      <c r="A3" s="72"/>
      <c r="B3" s="58" t="s">
        <v>5</v>
      </c>
      <c r="C3" s="72"/>
      <c r="D3" s="72"/>
      <c r="E3" s="58" t="s">
        <v>5</v>
      </c>
      <c r="F3" s="72"/>
      <c r="G3" s="305"/>
      <c r="H3" s="58" t="s">
        <v>5</v>
      </c>
      <c r="I3" s="305"/>
      <c r="J3" s="72"/>
      <c r="K3" s="58" t="s">
        <v>5</v>
      </c>
      <c r="L3" s="72"/>
      <c r="M3" s="322"/>
      <c r="N3" s="153"/>
      <c r="O3" s="306"/>
      <c r="P3" s="154"/>
      <c r="Q3" s="154"/>
      <c r="R3" s="154"/>
      <c r="S3" s="306"/>
      <c r="T3" s="153"/>
      <c r="U3" s="306"/>
      <c r="V3" s="306"/>
      <c r="W3" s="153"/>
      <c r="X3" s="306"/>
      <c r="Y3" s="306"/>
      <c r="Z3" s="153"/>
      <c r="AA3" s="306"/>
      <c r="AB3" s="306"/>
      <c r="AC3" s="153"/>
      <c r="AD3" s="306"/>
      <c r="AE3" s="133"/>
      <c r="AF3" s="133"/>
    </row>
    <row r="4" spans="1:32" ht="15.75" thickBot="1">
      <c r="A4" s="36">
        <v>210</v>
      </c>
      <c r="B4" s="6">
        <v>1.6</v>
      </c>
      <c r="C4" s="37">
        <f>SUM(A4*B4)</f>
        <v>336</v>
      </c>
      <c r="D4" s="36">
        <v>40</v>
      </c>
      <c r="E4" s="6">
        <v>1.6</v>
      </c>
      <c r="F4" s="37">
        <f>SUM(D4*E4)</f>
        <v>64</v>
      </c>
      <c r="G4" s="36">
        <v>10</v>
      </c>
      <c r="H4" s="6">
        <v>1.6</v>
      </c>
      <c r="I4" s="37">
        <f>SUM(G4*H4)</f>
        <v>16</v>
      </c>
      <c r="J4" s="36">
        <v>10</v>
      </c>
      <c r="K4" s="6">
        <v>1.6</v>
      </c>
      <c r="L4" s="37">
        <f t="shared" ref="L4:L35" si="0">SUM(J4*K4)</f>
        <v>16</v>
      </c>
      <c r="M4" s="142">
        <v>20</v>
      </c>
      <c r="N4" s="155"/>
      <c r="O4" s="156"/>
      <c r="P4" s="146"/>
      <c r="Q4" s="155"/>
      <c r="R4" s="156"/>
      <c r="S4" s="146"/>
      <c r="T4" s="155"/>
      <c r="U4" s="156"/>
      <c r="V4" s="146"/>
      <c r="W4" s="155"/>
      <c r="X4" s="156"/>
      <c r="Y4" s="146"/>
      <c r="Z4" s="155"/>
      <c r="AA4" s="156"/>
      <c r="AB4" s="157"/>
      <c r="AC4" s="158"/>
      <c r="AD4" s="159"/>
      <c r="AE4" s="133"/>
      <c r="AF4" s="160"/>
    </row>
    <row r="5" spans="1:32" ht="15.75" thickBot="1">
      <c r="A5" s="39">
        <v>30</v>
      </c>
      <c r="B5" s="9">
        <v>1.5</v>
      </c>
      <c r="C5" s="37">
        <f t="shared" ref="C5:C68" si="1">SUM(A5*B5)</f>
        <v>45</v>
      </c>
      <c r="D5" s="39">
        <v>20</v>
      </c>
      <c r="E5" s="9">
        <v>1.5</v>
      </c>
      <c r="F5" s="37">
        <f t="shared" ref="F5:F68" si="2">SUM(D5*E5)</f>
        <v>30</v>
      </c>
      <c r="G5" s="39">
        <v>0</v>
      </c>
      <c r="H5" s="9">
        <v>1.5</v>
      </c>
      <c r="I5" s="37">
        <f t="shared" ref="I5:I68" si="3">SUM(G5*H5)</f>
        <v>0</v>
      </c>
      <c r="J5" s="39">
        <v>0</v>
      </c>
      <c r="K5" s="9">
        <v>1.5</v>
      </c>
      <c r="L5" s="37">
        <f t="shared" si="0"/>
        <v>0</v>
      </c>
      <c r="M5" s="143">
        <v>0</v>
      </c>
      <c r="N5" s="155"/>
      <c r="O5" s="156"/>
      <c r="P5" s="146"/>
      <c r="Q5" s="155"/>
      <c r="R5" s="156"/>
      <c r="S5" s="146"/>
      <c r="T5" s="155"/>
      <c r="U5" s="156"/>
      <c r="V5" s="146"/>
      <c r="W5" s="155"/>
      <c r="X5" s="156"/>
      <c r="Y5" s="146"/>
      <c r="Z5" s="155"/>
      <c r="AA5" s="156"/>
      <c r="AB5" s="157"/>
      <c r="AC5" s="158"/>
      <c r="AD5" s="159"/>
      <c r="AE5" s="133"/>
      <c r="AF5" s="160"/>
    </row>
    <row r="6" spans="1:32" ht="15.75" thickBot="1">
      <c r="A6" s="39">
        <v>90</v>
      </c>
      <c r="B6" s="9">
        <v>1.6</v>
      </c>
      <c r="C6" s="37">
        <f t="shared" si="1"/>
        <v>144</v>
      </c>
      <c r="D6" s="39">
        <v>10</v>
      </c>
      <c r="E6" s="9">
        <v>1.6</v>
      </c>
      <c r="F6" s="37">
        <f t="shared" si="2"/>
        <v>16</v>
      </c>
      <c r="G6" s="39">
        <v>5</v>
      </c>
      <c r="H6" s="9">
        <v>1.6</v>
      </c>
      <c r="I6" s="37">
        <f t="shared" si="3"/>
        <v>8</v>
      </c>
      <c r="J6" s="39">
        <v>5</v>
      </c>
      <c r="K6" s="9">
        <v>1.6</v>
      </c>
      <c r="L6" s="37">
        <f t="shared" si="0"/>
        <v>8</v>
      </c>
      <c r="M6" s="143">
        <v>0</v>
      </c>
      <c r="N6" s="155"/>
      <c r="O6" s="156"/>
      <c r="P6" s="146"/>
      <c r="Q6" s="155"/>
      <c r="R6" s="156"/>
      <c r="S6" s="146"/>
      <c r="T6" s="155"/>
      <c r="U6" s="156"/>
      <c r="V6" s="146"/>
      <c r="W6" s="155"/>
      <c r="X6" s="156"/>
      <c r="Y6" s="146"/>
      <c r="Z6" s="155"/>
      <c r="AA6" s="156"/>
      <c r="AB6" s="157"/>
      <c r="AC6" s="158"/>
      <c r="AD6" s="159"/>
      <c r="AE6" s="133"/>
      <c r="AF6" s="160"/>
    </row>
    <row r="7" spans="1:32" ht="15.75" thickBot="1">
      <c r="A7" s="39">
        <v>30</v>
      </c>
      <c r="B7" s="9">
        <v>9</v>
      </c>
      <c r="C7" s="37">
        <f t="shared" si="1"/>
        <v>270</v>
      </c>
      <c r="D7" s="39">
        <v>8</v>
      </c>
      <c r="E7" s="9">
        <v>9</v>
      </c>
      <c r="F7" s="37">
        <f t="shared" si="2"/>
        <v>72</v>
      </c>
      <c r="G7" s="39">
        <v>2</v>
      </c>
      <c r="H7" s="9">
        <v>9</v>
      </c>
      <c r="I7" s="37">
        <f t="shared" si="3"/>
        <v>18</v>
      </c>
      <c r="J7" s="39">
        <v>5</v>
      </c>
      <c r="K7" s="9">
        <v>9</v>
      </c>
      <c r="L7" s="37">
        <f t="shared" si="0"/>
        <v>45</v>
      </c>
      <c r="M7" s="143">
        <v>0</v>
      </c>
      <c r="N7" s="155"/>
      <c r="O7" s="156"/>
      <c r="P7" s="146"/>
      <c r="Q7" s="155"/>
      <c r="R7" s="156"/>
      <c r="S7" s="146"/>
      <c r="T7" s="155"/>
      <c r="U7" s="156"/>
      <c r="V7" s="146"/>
      <c r="W7" s="155"/>
      <c r="X7" s="156"/>
      <c r="Y7" s="146"/>
      <c r="Z7" s="155"/>
      <c r="AA7" s="156"/>
      <c r="AB7" s="157"/>
      <c r="AC7" s="158"/>
      <c r="AD7" s="159"/>
      <c r="AE7" s="133"/>
      <c r="AF7" s="160"/>
    </row>
    <row r="8" spans="1:32" ht="15.75" thickBot="1">
      <c r="A8" s="40">
        <v>30</v>
      </c>
      <c r="B8" s="9">
        <v>38</v>
      </c>
      <c r="C8" s="37">
        <f t="shared" si="1"/>
        <v>1140</v>
      </c>
      <c r="D8" s="40">
        <v>1</v>
      </c>
      <c r="E8" s="9">
        <v>38</v>
      </c>
      <c r="F8" s="37">
        <f t="shared" si="2"/>
        <v>38</v>
      </c>
      <c r="G8" s="40">
        <v>3</v>
      </c>
      <c r="H8" s="9">
        <v>38</v>
      </c>
      <c r="I8" s="37">
        <f t="shared" si="3"/>
        <v>114</v>
      </c>
      <c r="J8" s="40">
        <v>0</v>
      </c>
      <c r="K8" s="9">
        <v>38</v>
      </c>
      <c r="L8" s="37">
        <f t="shared" si="0"/>
        <v>0</v>
      </c>
      <c r="M8" s="144">
        <v>0</v>
      </c>
      <c r="N8" s="155"/>
      <c r="O8" s="156"/>
      <c r="P8" s="161"/>
      <c r="Q8" s="155"/>
      <c r="R8" s="156"/>
      <c r="S8" s="161"/>
      <c r="T8" s="155"/>
      <c r="U8" s="156"/>
      <c r="V8" s="161"/>
      <c r="W8" s="155"/>
      <c r="X8" s="156"/>
      <c r="Y8" s="161"/>
      <c r="Z8" s="155"/>
      <c r="AA8" s="156"/>
      <c r="AB8" s="162"/>
      <c r="AC8" s="158"/>
      <c r="AD8" s="159"/>
      <c r="AE8" s="133"/>
      <c r="AF8" s="160"/>
    </row>
    <row r="9" spans="1:32" ht="15.75" thickBot="1">
      <c r="A9" s="40">
        <v>30</v>
      </c>
      <c r="B9" s="9">
        <v>26</v>
      </c>
      <c r="C9" s="37">
        <f t="shared" si="1"/>
        <v>780</v>
      </c>
      <c r="D9" s="40">
        <v>0</v>
      </c>
      <c r="E9" s="9">
        <v>26</v>
      </c>
      <c r="F9" s="37">
        <f t="shared" si="2"/>
        <v>0</v>
      </c>
      <c r="G9" s="40">
        <v>0</v>
      </c>
      <c r="H9" s="9">
        <v>26</v>
      </c>
      <c r="I9" s="37">
        <f t="shared" si="3"/>
        <v>0</v>
      </c>
      <c r="J9" s="40">
        <v>6</v>
      </c>
      <c r="K9" s="9">
        <v>26</v>
      </c>
      <c r="L9" s="37">
        <f t="shared" si="0"/>
        <v>156</v>
      </c>
      <c r="M9" s="144">
        <v>10</v>
      </c>
      <c r="N9" s="155"/>
      <c r="O9" s="156"/>
      <c r="P9" s="161"/>
      <c r="Q9" s="155"/>
      <c r="R9" s="156"/>
      <c r="S9" s="161"/>
      <c r="T9" s="155"/>
      <c r="U9" s="156"/>
      <c r="V9" s="161"/>
      <c r="W9" s="155"/>
      <c r="X9" s="156"/>
      <c r="Y9" s="161"/>
      <c r="Z9" s="155"/>
      <c r="AA9" s="156"/>
      <c r="AB9" s="162"/>
      <c r="AC9" s="158"/>
      <c r="AD9" s="159"/>
      <c r="AE9" s="133"/>
      <c r="AF9" s="160"/>
    </row>
    <row r="10" spans="1:32" ht="15.75" thickBot="1">
      <c r="A10" s="39">
        <v>90</v>
      </c>
      <c r="B10" s="9">
        <v>5</v>
      </c>
      <c r="C10" s="37">
        <f t="shared" si="1"/>
        <v>450</v>
      </c>
      <c r="D10" s="39">
        <v>20</v>
      </c>
      <c r="E10" s="9">
        <v>5</v>
      </c>
      <c r="F10" s="37">
        <f t="shared" si="2"/>
        <v>100</v>
      </c>
      <c r="G10" s="39">
        <v>16</v>
      </c>
      <c r="H10" s="9">
        <v>5</v>
      </c>
      <c r="I10" s="37">
        <f t="shared" si="3"/>
        <v>80</v>
      </c>
      <c r="J10" s="39">
        <v>24</v>
      </c>
      <c r="K10" s="9">
        <v>5</v>
      </c>
      <c r="L10" s="37">
        <f t="shared" si="0"/>
        <v>120</v>
      </c>
      <c r="M10" s="143">
        <v>16</v>
      </c>
      <c r="N10" s="155"/>
      <c r="O10" s="156"/>
      <c r="P10" s="146"/>
      <c r="Q10" s="155"/>
      <c r="R10" s="156"/>
      <c r="S10" s="146"/>
      <c r="T10" s="155"/>
      <c r="U10" s="156"/>
      <c r="V10" s="146"/>
      <c r="W10" s="155"/>
      <c r="X10" s="156"/>
      <c r="Y10" s="146"/>
      <c r="Z10" s="155"/>
      <c r="AA10" s="156"/>
      <c r="AB10" s="157"/>
      <c r="AC10" s="158"/>
      <c r="AD10" s="159"/>
      <c r="AE10" s="133"/>
      <c r="AF10" s="160"/>
    </row>
    <row r="11" spans="1:32" ht="15.75" thickBot="1">
      <c r="A11" s="39">
        <v>90</v>
      </c>
      <c r="B11" s="9">
        <v>2.7</v>
      </c>
      <c r="C11" s="37">
        <f t="shared" si="1"/>
        <v>243.00000000000003</v>
      </c>
      <c r="D11" s="39">
        <v>15</v>
      </c>
      <c r="E11" s="9">
        <v>2.7</v>
      </c>
      <c r="F11" s="37">
        <f t="shared" si="2"/>
        <v>40.5</v>
      </c>
      <c r="G11" s="39">
        <v>2</v>
      </c>
      <c r="H11" s="9">
        <v>2.7</v>
      </c>
      <c r="I11" s="37">
        <f t="shared" si="3"/>
        <v>5.4</v>
      </c>
      <c r="J11" s="39">
        <v>8</v>
      </c>
      <c r="K11" s="9">
        <v>2.7</v>
      </c>
      <c r="L11" s="37">
        <f t="shared" si="0"/>
        <v>21.6</v>
      </c>
      <c r="M11" s="143">
        <v>10</v>
      </c>
      <c r="N11" s="155"/>
      <c r="O11" s="156"/>
      <c r="P11" s="146"/>
      <c r="Q11" s="155"/>
      <c r="R11" s="156"/>
      <c r="S11" s="146"/>
      <c r="T11" s="155"/>
      <c r="U11" s="156"/>
      <c r="V11" s="146"/>
      <c r="W11" s="155"/>
      <c r="X11" s="156"/>
      <c r="Y11" s="146"/>
      <c r="Z11" s="155"/>
      <c r="AA11" s="156"/>
      <c r="AB11" s="157"/>
      <c r="AC11" s="158"/>
      <c r="AD11" s="159"/>
      <c r="AE11" s="133"/>
      <c r="AF11" s="160"/>
    </row>
    <row r="12" spans="1:32" ht="15.75" thickBot="1">
      <c r="A12" s="41">
        <v>18</v>
      </c>
      <c r="B12" s="12">
        <v>12</v>
      </c>
      <c r="C12" s="37">
        <f t="shared" si="1"/>
        <v>216</v>
      </c>
      <c r="D12" s="41">
        <v>1</v>
      </c>
      <c r="E12" s="12">
        <v>12</v>
      </c>
      <c r="F12" s="37">
        <f t="shared" si="2"/>
        <v>12</v>
      </c>
      <c r="G12" s="41">
        <v>1</v>
      </c>
      <c r="H12" s="12">
        <v>12</v>
      </c>
      <c r="I12" s="37">
        <f t="shared" si="3"/>
        <v>12</v>
      </c>
      <c r="J12" s="41">
        <v>2</v>
      </c>
      <c r="K12" s="12">
        <v>12</v>
      </c>
      <c r="L12" s="37">
        <f t="shared" si="0"/>
        <v>24</v>
      </c>
      <c r="M12" s="145">
        <v>5</v>
      </c>
      <c r="N12" s="163"/>
      <c r="O12" s="156"/>
      <c r="P12" s="164"/>
      <c r="Q12" s="163"/>
      <c r="R12" s="156"/>
      <c r="S12" s="164"/>
      <c r="T12" s="163"/>
      <c r="U12" s="156"/>
      <c r="V12" s="164"/>
      <c r="W12" s="163"/>
      <c r="X12" s="156"/>
      <c r="Y12" s="164"/>
      <c r="Z12" s="163"/>
      <c r="AA12" s="156"/>
      <c r="AB12" s="165"/>
      <c r="AC12" s="166"/>
      <c r="AD12" s="159"/>
      <c r="AE12" s="133"/>
      <c r="AF12" s="160"/>
    </row>
    <row r="13" spans="1:32" ht="15.75" thickBot="1">
      <c r="A13" s="41">
        <v>6</v>
      </c>
      <c r="B13" s="12">
        <v>15</v>
      </c>
      <c r="C13" s="37">
        <f t="shared" si="1"/>
        <v>90</v>
      </c>
      <c r="D13" s="41">
        <v>1</v>
      </c>
      <c r="E13" s="12">
        <v>15</v>
      </c>
      <c r="F13" s="37">
        <f t="shared" si="2"/>
        <v>15</v>
      </c>
      <c r="G13" s="41">
        <v>1</v>
      </c>
      <c r="H13" s="12">
        <v>15</v>
      </c>
      <c r="I13" s="37">
        <f t="shared" si="3"/>
        <v>15</v>
      </c>
      <c r="J13" s="41">
        <v>1</v>
      </c>
      <c r="K13" s="12">
        <v>15</v>
      </c>
      <c r="L13" s="37">
        <f t="shared" si="0"/>
        <v>15</v>
      </c>
      <c r="M13" s="145">
        <v>1</v>
      </c>
      <c r="N13" s="163"/>
      <c r="O13" s="156"/>
      <c r="P13" s="164"/>
      <c r="Q13" s="163"/>
      <c r="R13" s="156"/>
      <c r="S13" s="164"/>
      <c r="T13" s="163"/>
      <c r="U13" s="156"/>
      <c r="V13" s="164"/>
      <c r="W13" s="163"/>
      <c r="X13" s="156"/>
      <c r="Y13" s="164"/>
      <c r="Z13" s="163"/>
      <c r="AA13" s="156"/>
      <c r="AB13" s="165"/>
      <c r="AC13" s="166"/>
      <c r="AD13" s="159"/>
      <c r="AE13" s="133"/>
      <c r="AF13" s="160"/>
    </row>
    <row r="14" spans="1:32" ht="15.75" thickBot="1">
      <c r="A14" s="39">
        <v>90</v>
      </c>
      <c r="B14" s="9">
        <v>1.29</v>
      </c>
      <c r="C14" s="37">
        <f t="shared" si="1"/>
        <v>116.10000000000001</v>
      </c>
      <c r="D14" s="39">
        <v>0</v>
      </c>
      <c r="E14" s="9">
        <v>1.29</v>
      </c>
      <c r="F14" s="37">
        <f t="shared" si="2"/>
        <v>0</v>
      </c>
      <c r="G14" s="39">
        <v>12</v>
      </c>
      <c r="H14" s="9">
        <v>1.29</v>
      </c>
      <c r="I14" s="37">
        <f t="shared" si="3"/>
        <v>15.48</v>
      </c>
      <c r="J14" s="39">
        <v>0</v>
      </c>
      <c r="K14" s="9">
        <v>1.29</v>
      </c>
      <c r="L14" s="37">
        <f t="shared" si="0"/>
        <v>0</v>
      </c>
      <c r="M14" s="143">
        <v>96</v>
      </c>
      <c r="N14" s="155"/>
      <c r="O14" s="156"/>
      <c r="P14" s="146"/>
      <c r="Q14" s="155"/>
      <c r="R14" s="156"/>
      <c r="S14" s="146"/>
      <c r="T14" s="155"/>
      <c r="U14" s="156"/>
      <c r="V14" s="146"/>
      <c r="W14" s="155"/>
      <c r="X14" s="156"/>
      <c r="Y14" s="146"/>
      <c r="Z14" s="155"/>
      <c r="AA14" s="156"/>
      <c r="AB14" s="157"/>
      <c r="AC14" s="158"/>
      <c r="AD14" s="159"/>
      <c r="AE14" s="133"/>
      <c r="AF14" s="160"/>
    </row>
    <row r="15" spans="1:32" ht="15.75" thickBot="1">
      <c r="A15" s="39">
        <v>90</v>
      </c>
      <c r="B15" s="9">
        <v>2.15</v>
      </c>
      <c r="C15" s="37">
        <f t="shared" si="1"/>
        <v>193.5</v>
      </c>
      <c r="D15" s="39">
        <v>48</v>
      </c>
      <c r="E15" s="9">
        <v>2.15</v>
      </c>
      <c r="F15" s="37">
        <f t="shared" si="2"/>
        <v>103.19999999999999</v>
      </c>
      <c r="G15" s="39">
        <v>60</v>
      </c>
      <c r="H15" s="9">
        <v>2.15</v>
      </c>
      <c r="I15" s="37">
        <f t="shared" si="3"/>
        <v>129</v>
      </c>
      <c r="J15" s="39">
        <v>0</v>
      </c>
      <c r="K15" s="9">
        <v>2.15</v>
      </c>
      <c r="L15" s="37">
        <f t="shared" si="0"/>
        <v>0</v>
      </c>
      <c r="M15" s="143">
        <v>24</v>
      </c>
      <c r="N15" s="155"/>
      <c r="O15" s="156"/>
      <c r="P15" s="146"/>
      <c r="Q15" s="155"/>
      <c r="R15" s="156"/>
      <c r="S15" s="146"/>
      <c r="T15" s="155"/>
      <c r="U15" s="156"/>
      <c r="V15" s="146"/>
      <c r="W15" s="155"/>
      <c r="X15" s="156"/>
      <c r="Y15" s="146"/>
      <c r="Z15" s="155"/>
      <c r="AA15" s="156"/>
      <c r="AB15" s="157"/>
      <c r="AC15" s="158"/>
      <c r="AD15" s="159"/>
      <c r="AE15" s="133"/>
      <c r="AF15" s="160"/>
    </row>
    <row r="16" spans="1:32" ht="15.75" thickBot="1">
      <c r="A16" s="39">
        <v>60</v>
      </c>
      <c r="B16" s="9">
        <v>4.07</v>
      </c>
      <c r="C16" s="37">
        <f t="shared" si="1"/>
        <v>244.20000000000002</v>
      </c>
      <c r="D16" s="39">
        <v>10</v>
      </c>
      <c r="E16" s="9">
        <v>4.07</v>
      </c>
      <c r="F16" s="37">
        <f t="shared" si="2"/>
        <v>40.700000000000003</v>
      </c>
      <c r="G16" s="39">
        <v>5</v>
      </c>
      <c r="H16" s="9">
        <v>4.07</v>
      </c>
      <c r="I16" s="37">
        <f t="shared" si="3"/>
        <v>20.350000000000001</v>
      </c>
      <c r="J16" s="39">
        <v>8</v>
      </c>
      <c r="K16" s="9">
        <v>4.07</v>
      </c>
      <c r="L16" s="37">
        <f t="shared" si="0"/>
        <v>32.56</v>
      </c>
      <c r="M16" s="143">
        <v>30</v>
      </c>
      <c r="N16" s="155"/>
      <c r="O16" s="156"/>
      <c r="P16" s="146"/>
      <c r="Q16" s="155"/>
      <c r="R16" s="156"/>
      <c r="S16" s="146"/>
      <c r="T16" s="155"/>
      <c r="U16" s="156"/>
      <c r="V16" s="146"/>
      <c r="W16" s="155"/>
      <c r="X16" s="156"/>
      <c r="Y16" s="146"/>
      <c r="Z16" s="155"/>
      <c r="AA16" s="156"/>
      <c r="AB16" s="157"/>
      <c r="AC16" s="158"/>
      <c r="AD16" s="159"/>
      <c r="AE16" s="133"/>
      <c r="AF16" s="160"/>
    </row>
    <row r="17" spans="1:32" ht="15.75" thickBot="1">
      <c r="A17" s="39">
        <v>1440</v>
      </c>
      <c r="B17" s="9">
        <v>0.99</v>
      </c>
      <c r="C17" s="37">
        <f t="shared" si="1"/>
        <v>1425.6</v>
      </c>
      <c r="D17" s="39">
        <v>288</v>
      </c>
      <c r="E17" s="9">
        <v>0.99</v>
      </c>
      <c r="F17" s="37">
        <f t="shared" si="2"/>
        <v>285.12</v>
      </c>
      <c r="G17" s="39">
        <v>432</v>
      </c>
      <c r="H17" s="9">
        <v>0.99</v>
      </c>
      <c r="I17" s="37">
        <f t="shared" si="3"/>
        <v>427.68</v>
      </c>
      <c r="J17" s="39">
        <v>240</v>
      </c>
      <c r="K17" s="9">
        <v>0.99</v>
      </c>
      <c r="L17" s="37">
        <f t="shared" si="0"/>
        <v>237.6</v>
      </c>
      <c r="M17" s="143">
        <v>288</v>
      </c>
      <c r="N17" s="155"/>
      <c r="O17" s="156"/>
      <c r="P17" s="146"/>
      <c r="Q17" s="155"/>
      <c r="R17" s="156"/>
      <c r="S17" s="146"/>
      <c r="T17" s="155"/>
      <c r="U17" s="156"/>
      <c r="V17" s="146"/>
      <c r="W17" s="155"/>
      <c r="X17" s="156"/>
      <c r="Y17" s="146"/>
      <c r="Z17" s="155"/>
      <c r="AA17" s="156"/>
      <c r="AB17" s="157"/>
      <c r="AC17" s="158"/>
      <c r="AD17" s="159"/>
      <c r="AE17" s="133"/>
      <c r="AF17" s="160"/>
    </row>
    <row r="18" spans="1:32" ht="15.75" thickBot="1">
      <c r="A18" s="39">
        <v>30</v>
      </c>
      <c r="B18" s="9">
        <v>2.9</v>
      </c>
      <c r="C18" s="37">
        <f t="shared" si="1"/>
        <v>87</v>
      </c>
      <c r="D18" s="39">
        <v>20</v>
      </c>
      <c r="E18" s="9">
        <v>2.9</v>
      </c>
      <c r="F18" s="37">
        <f t="shared" si="2"/>
        <v>58</v>
      </c>
      <c r="G18" s="39">
        <v>6</v>
      </c>
      <c r="H18" s="9">
        <v>2.9</v>
      </c>
      <c r="I18" s="37">
        <f t="shared" si="3"/>
        <v>17.399999999999999</v>
      </c>
      <c r="J18" s="39">
        <v>8</v>
      </c>
      <c r="K18" s="9">
        <v>2.9</v>
      </c>
      <c r="L18" s="37">
        <f t="shared" si="0"/>
        <v>23.2</v>
      </c>
      <c r="M18" s="143">
        <v>20</v>
      </c>
      <c r="N18" s="155"/>
      <c r="O18" s="156"/>
      <c r="P18" s="146"/>
      <c r="Q18" s="155"/>
      <c r="R18" s="156"/>
      <c r="S18" s="146"/>
      <c r="T18" s="155"/>
      <c r="U18" s="156"/>
      <c r="V18" s="146"/>
      <c r="W18" s="155"/>
      <c r="X18" s="156"/>
      <c r="Y18" s="146"/>
      <c r="Z18" s="155"/>
      <c r="AA18" s="156"/>
      <c r="AB18" s="157"/>
      <c r="AC18" s="158"/>
      <c r="AD18" s="159"/>
      <c r="AE18" s="133"/>
      <c r="AF18" s="160"/>
    </row>
    <row r="19" spans="1:32" ht="15.75" thickBot="1">
      <c r="A19" s="39">
        <v>60</v>
      </c>
      <c r="B19" s="9">
        <v>4.9000000000000004</v>
      </c>
      <c r="C19" s="37">
        <f t="shared" si="1"/>
        <v>294</v>
      </c>
      <c r="D19" s="39">
        <v>15</v>
      </c>
      <c r="E19" s="9">
        <v>4.9000000000000004</v>
      </c>
      <c r="F19" s="37">
        <f t="shared" si="2"/>
        <v>73.5</v>
      </c>
      <c r="G19" s="39">
        <v>6</v>
      </c>
      <c r="H19" s="9">
        <v>4.9000000000000004</v>
      </c>
      <c r="I19" s="37">
        <f t="shared" si="3"/>
        <v>29.400000000000002</v>
      </c>
      <c r="J19" s="39">
        <v>0</v>
      </c>
      <c r="K19" s="9">
        <v>4.9000000000000004</v>
      </c>
      <c r="L19" s="37">
        <f t="shared" si="0"/>
        <v>0</v>
      </c>
      <c r="M19" s="143">
        <v>30</v>
      </c>
      <c r="N19" s="155"/>
      <c r="O19" s="156"/>
      <c r="P19" s="146"/>
      <c r="Q19" s="155"/>
      <c r="R19" s="156"/>
      <c r="S19" s="146"/>
      <c r="T19" s="155"/>
      <c r="U19" s="156"/>
      <c r="V19" s="146"/>
      <c r="W19" s="155"/>
      <c r="X19" s="156"/>
      <c r="Y19" s="146"/>
      <c r="Z19" s="155"/>
      <c r="AA19" s="156"/>
      <c r="AB19" s="157"/>
      <c r="AC19" s="158"/>
      <c r="AD19" s="159"/>
      <c r="AE19" s="133"/>
      <c r="AF19" s="160"/>
    </row>
    <row r="20" spans="1:32" ht="15.75" thickBot="1">
      <c r="A20" s="39">
        <v>60</v>
      </c>
      <c r="B20" s="9">
        <v>5.9</v>
      </c>
      <c r="C20" s="37">
        <f t="shared" si="1"/>
        <v>354</v>
      </c>
      <c r="D20" s="39">
        <v>0</v>
      </c>
      <c r="E20" s="9">
        <v>5.9</v>
      </c>
      <c r="F20" s="37">
        <f t="shared" si="2"/>
        <v>0</v>
      </c>
      <c r="G20" s="39">
        <v>2</v>
      </c>
      <c r="H20" s="9">
        <v>5.9</v>
      </c>
      <c r="I20" s="37">
        <f t="shared" si="3"/>
        <v>11.8</v>
      </c>
      <c r="J20" s="39">
        <v>5</v>
      </c>
      <c r="K20" s="9">
        <v>5.9</v>
      </c>
      <c r="L20" s="37">
        <f t="shared" si="0"/>
        <v>29.5</v>
      </c>
      <c r="M20" s="143">
        <v>24</v>
      </c>
      <c r="N20" s="155"/>
      <c r="O20" s="156"/>
      <c r="P20" s="146"/>
      <c r="Q20" s="155"/>
      <c r="R20" s="156"/>
      <c r="S20" s="146"/>
      <c r="T20" s="155"/>
      <c r="U20" s="156"/>
      <c r="V20" s="146"/>
      <c r="W20" s="155"/>
      <c r="X20" s="156"/>
      <c r="Y20" s="146"/>
      <c r="Z20" s="155"/>
      <c r="AA20" s="156"/>
      <c r="AB20" s="157"/>
      <c r="AC20" s="158"/>
      <c r="AD20" s="159"/>
      <c r="AE20" s="133"/>
      <c r="AF20" s="167"/>
    </row>
    <row r="21" spans="1:32" ht="15.75" thickBot="1">
      <c r="A21" s="39">
        <v>60</v>
      </c>
      <c r="B21" s="9">
        <v>4.9000000000000004</v>
      </c>
      <c r="C21" s="37">
        <f t="shared" si="1"/>
        <v>294</v>
      </c>
      <c r="D21" s="39">
        <v>10</v>
      </c>
      <c r="E21" s="9">
        <v>4.9000000000000004</v>
      </c>
      <c r="F21" s="37">
        <f t="shared" si="2"/>
        <v>49</v>
      </c>
      <c r="G21" s="39">
        <v>0</v>
      </c>
      <c r="H21" s="9">
        <v>4.9000000000000004</v>
      </c>
      <c r="I21" s="37">
        <f t="shared" si="3"/>
        <v>0</v>
      </c>
      <c r="J21" s="39">
        <v>18</v>
      </c>
      <c r="K21" s="9">
        <v>4.9000000000000004</v>
      </c>
      <c r="L21" s="37">
        <f t="shared" si="0"/>
        <v>88.2</v>
      </c>
      <c r="M21" s="143">
        <v>0</v>
      </c>
      <c r="N21" s="155"/>
      <c r="O21" s="156"/>
      <c r="P21" s="146"/>
      <c r="Q21" s="155"/>
      <c r="R21" s="156"/>
      <c r="S21" s="146"/>
      <c r="T21" s="155"/>
      <c r="U21" s="156"/>
      <c r="V21" s="146"/>
      <c r="W21" s="155"/>
      <c r="X21" s="156"/>
      <c r="Y21" s="146"/>
      <c r="Z21" s="155"/>
      <c r="AA21" s="156"/>
      <c r="AB21" s="157"/>
      <c r="AC21" s="158"/>
      <c r="AD21" s="159"/>
      <c r="AE21" s="133"/>
      <c r="AF21" s="160"/>
    </row>
    <row r="22" spans="1:32" ht="15.75" thickBot="1">
      <c r="A22" s="39">
        <v>30</v>
      </c>
      <c r="B22" s="9">
        <v>9</v>
      </c>
      <c r="C22" s="37">
        <f t="shared" si="1"/>
        <v>270</v>
      </c>
      <c r="D22" s="39">
        <v>10</v>
      </c>
      <c r="E22" s="9">
        <v>9</v>
      </c>
      <c r="F22" s="37">
        <f t="shared" si="2"/>
        <v>90</v>
      </c>
      <c r="G22" s="39">
        <v>4</v>
      </c>
      <c r="H22" s="9">
        <v>9</v>
      </c>
      <c r="I22" s="37">
        <f t="shared" si="3"/>
        <v>36</v>
      </c>
      <c r="J22" s="39">
        <v>0</v>
      </c>
      <c r="K22" s="9">
        <v>9</v>
      </c>
      <c r="L22" s="37">
        <f t="shared" si="0"/>
        <v>0</v>
      </c>
      <c r="M22" s="143">
        <v>0</v>
      </c>
      <c r="N22" s="155"/>
      <c r="O22" s="156"/>
      <c r="P22" s="146"/>
      <c r="Q22" s="155"/>
      <c r="R22" s="156"/>
      <c r="S22" s="146"/>
      <c r="T22" s="155"/>
      <c r="U22" s="156"/>
      <c r="V22" s="146"/>
      <c r="W22" s="155"/>
      <c r="X22" s="156"/>
      <c r="Y22" s="146"/>
      <c r="Z22" s="155"/>
      <c r="AA22" s="156"/>
      <c r="AB22" s="157"/>
      <c r="AC22" s="158"/>
      <c r="AD22" s="159"/>
      <c r="AE22" s="133"/>
      <c r="AF22" s="167"/>
    </row>
    <row r="23" spans="1:32" ht="15.75" thickBot="1">
      <c r="A23" s="39">
        <v>10</v>
      </c>
      <c r="B23" s="9">
        <v>6.9</v>
      </c>
      <c r="C23" s="37">
        <f t="shared" si="1"/>
        <v>69</v>
      </c>
      <c r="D23" s="39">
        <v>0</v>
      </c>
      <c r="E23" s="9">
        <v>6.9</v>
      </c>
      <c r="F23" s="37">
        <f t="shared" si="2"/>
        <v>0</v>
      </c>
      <c r="G23" s="39">
        <v>0</v>
      </c>
      <c r="H23" s="9">
        <v>6.9</v>
      </c>
      <c r="I23" s="37">
        <f t="shared" si="3"/>
        <v>0</v>
      </c>
      <c r="J23" s="39">
        <v>0</v>
      </c>
      <c r="K23" s="9">
        <v>6.9</v>
      </c>
      <c r="L23" s="37">
        <f t="shared" si="0"/>
        <v>0</v>
      </c>
      <c r="M23" s="143">
        <v>0</v>
      </c>
      <c r="N23" s="155"/>
      <c r="O23" s="156"/>
      <c r="P23" s="146"/>
      <c r="Q23" s="155"/>
      <c r="R23" s="156"/>
      <c r="S23" s="146"/>
      <c r="T23" s="155"/>
      <c r="U23" s="156"/>
      <c r="V23" s="146"/>
      <c r="W23" s="155"/>
      <c r="X23" s="156"/>
      <c r="Y23" s="146"/>
      <c r="Z23" s="155"/>
      <c r="AA23" s="156"/>
      <c r="AB23" s="157"/>
      <c r="AC23" s="158"/>
      <c r="AD23" s="159"/>
      <c r="AE23" s="133"/>
      <c r="AF23" s="160"/>
    </row>
    <row r="24" spans="1:32" ht="15.75" thickBot="1">
      <c r="A24" s="39">
        <v>10</v>
      </c>
      <c r="B24" s="9">
        <v>10</v>
      </c>
      <c r="C24" s="37">
        <f t="shared" si="1"/>
        <v>100</v>
      </c>
      <c r="D24" s="39">
        <v>0</v>
      </c>
      <c r="E24" s="9">
        <v>10</v>
      </c>
      <c r="F24" s="37">
        <f t="shared" si="2"/>
        <v>0</v>
      </c>
      <c r="G24" s="39">
        <v>0</v>
      </c>
      <c r="H24" s="9">
        <v>10</v>
      </c>
      <c r="I24" s="37">
        <f t="shared" si="3"/>
        <v>0</v>
      </c>
      <c r="J24" s="39">
        <v>0</v>
      </c>
      <c r="K24" s="9">
        <v>10</v>
      </c>
      <c r="L24" s="37">
        <f t="shared" si="0"/>
        <v>0</v>
      </c>
      <c r="M24" s="143">
        <v>0</v>
      </c>
      <c r="N24" s="155"/>
      <c r="O24" s="156"/>
      <c r="P24" s="146"/>
      <c r="Q24" s="155"/>
      <c r="R24" s="156"/>
      <c r="S24" s="146"/>
      <c r="T24" s="155"/>
      <c r="U24" s="156"/>
      <c r="V24" s="146"/>
      <c r="W24" s="155"/>
      <c r="X24" s="156"/>
      <c r="Y24" s="146"/>
      <c r="Z24" s="155"/>
      <c r="AA24" s="156"/>
      <c r="AB24" s="157"/>
      <c r="AC24" s="158"/>
      <c r="AD24" s="159"/>
      <c r="AE24" s="133"/>
      <c r="AF24" s="160"/>
    </row>
    <row r="25" spans="1:32" ht="15.75" thickBot="1">
      <c r="A25" s="39">
        <v>120</v>
      </c>
      <c r="B25" s="9">
        <v>7.5</v>
      </c>
      <c r="C25" s="37">
        <f t="shared" si="1"/>
        <v>900</v>
      </c>
      <c r="D25" s="39">
        <v>15</v>
      </c>
      <c r="E25" s="9">
        <v>7.5</v>
      </c>
      <c r="F25" s="37">
        <f t="shared" si="2"/>
        <v>112.5</v>
      </c>
      <c r="G25" s="39">
        <v>3</v>
      </c>
      <c r="H25" s="9">
        <v>7.5</v>
      </c>
      <c r="I25" s="37">
        <f t="shared" si="3"/>
        <v>22.5</v>
      </c>
      <c r="J25" s="39">
        <v>0</v>
      </c>
      <c r="K25" s="9">
        <v>7.5</v>
      </c>
      <c r="L25" s="37">
        <f t="shared" si="0"/>
        <v>0</v>
      </c>
      <c r="M25" s="143">
        <v>0</v>
      </c>
      <c r="N25" s="155"/>
      <c r="O25" s="156"/>
      <c r="P25" s="146"/>
      <c r="Q25" s="155"/>
      <c r="R25" s="156"/>
      <c r="S25" s="146"/>
      <c r="T25" s="155"/>
      <c r="U25" s="156"/>
      <c r="V25" s="146"/>
      <c r="W25" s="155"/>
      <c r="X25" s="156"/>
      <c r="Y25" s="146"/>
      <c r="Z25" s="155"/>
      <c r="AA25" s="156"/>
      <c r="AB25" s="157"/>
      <c r="AC25" s="158"/>
      <c r="AD25" s="159"/>
      <c r="AE25" s="133"/>
      <c r="AF25" s="160"/>
    </row>
    <row r="26" spans="1:32" ht="15.75" thickBot="1">
      <c r="A26" s="39">
        <v>400</v>
      </c>
      <c r="B26" s="9">
        <v>3.9</v>
      </c>
      <c r="C26" s="37">
        <f t="shared" si="1"/>
        <v>1560</v>
      </c>
      <c r="D26" s="39">
        <v>20</v>
      </c>
      <c r="E26" s="9">
        <v>3.9</v>
      </c>
      <c r="F26" s="37">
        <f t="shared" si="2"/>
        <v>78</v>
      </c>
      <c r="G26" s="39">
        <v>6</v>
      </c>
      <c r="H26" s="9">
        <v>3.9</v>
      </c>
      <c r="I26" s="37">
        <f t="shared" si="3"/>
        <v>23.4</v>
      </c>
      <c r="J26" s="39">
        <v>10</v>
      </c>
      <c r="K26" s="9">
        <v>3.9</v>
      </c>
      <c r="L26" s="37">
        <f t="shared" si="0"/>
        <v>39</v>
      </c>
      <c r="M26" s="143">
        <v>0</v>
      </c>
      <c r="N26" s="155"/>
      <c r="O26" s="156"/>
      <c r="P26" s="146"/>
      <c r="Q26" s="155"/>
      <c r="R26" s="156"/>
      <c r="S26" s="146"/>
      <c r="T26" s="155"/>
      <c r="U26" s="156"/>
      <c r="V26" s="146"/>
      <c r="W26" s="155"/>
      <c r="X26" s="156"/>
      <c r="Y26" s="146"/>
      <c r="Z26" s="155"/>
      <c r="AA26" s="156"/>
      <c r="AB26" s="157"/>
      <c r="AC26" s="158"/>
      <c r="AD26" s="159"/>
      <c r="AE26" s="133"/>
      <c r="AF26" s="160"/>
    </row>
    <row r="27" spans="1:32" ht="15.75" thickBot="1">
      <c r="A27" s="39">
        <v>200</v>
      </c>
      <c r="B27" s="9">
        <v>6.9</v>
      </c>
      <c r="C27" s="37">
        <f t="shared" si="1"/>
        <v>1380</v>
      </c>
      <c r="D27" s="39">
        <v>30</v>
      </c>
      <c r="E27" s="9">
        <v>6.9</v>
      </c>
      <c r="F27" s="37">
        <f t="shared" si="2"/>
        <v>207</v>
      </c>
      <c r="G27" s="39">
        <v>7</v>
      </c>
      <c r="H27" s="9">
        <v>6.9</v>
      </c>
      <c r="I27" s="37">
        <f t="shared" si="3"/>
        <v>48.300000000000004</v>
      </c>
      <c r="J27" s="39">
        <v>20</v>
      </c>
      <c r="K27" s="9">
        <v>6.9</v>
      </c>
      <c r="L27" s="37">
        <f t="shared" si="0"/>
        <v>138</v>
      </c>
      <c r="M27" s="143">
        <v>0</v>
      </c>
      <c r="N27" s="155"/>
      <c r="O27" s="156"/>
      <c r="P27" s="146"/>
      <c r="Q27" s="155"/>
      <c r="R27" s="156"/>
      <c r="S27" s="146"/>
      <c r="T27" s="155"/>
      <c r="U27" s="156"/>
      <c r="V27" s="146"/>
      <c r="W27" s="155"/>
      <c r="X27" s="156"/>
      <c r="Y27" s="146"/>
      <c r="Z27" s="155"/>
      <c r="AA27" s="156"/>
      <c r="AB27" s="157"/>
      <c r="AC27" s="158"/>
      <c r="AD27" s="159"/>
      <c r="AE27" s="133"/>
      <c r="AF27" s="160"/>
    </row>
    <row r="28" spans="1:32" ht="15.75" thickBot="1">
      <c r="A28" s="39">
        <v>0</v>
      </c>
      <c r="B28" s="9">
        <v>25</v>
      </c>
      <c r="C28" s="37">
        <f t="shared" si="1"/>
        <v>0</v>
      </c>
      <c r="D28" s="39">
        <v>0</v>
      </c>
      <c r="E28" s="9">
        <v>25</v>
      </c>
      <c r="F28" s="37">
        <f t="shared" si="2"/>
        <v>0</v>
      </c>
      <c r="G28" s="39">
        <v>0</v>
      </c>
      <c r="H28" s="9">
        <v>25</v>
      </c>
      <c r="I28" s="37">
        <f t="shared" si="3"/>
        <v>0</v>
      </c>
      <c r="J28" s="39">
        <v>2</v>
      </c>
      <c r="K28" s="9">
        <v>25</v>
      </c>
      <c r="L28" s="37">
        <f t="shared" si="0"/>
        <v>50</v>
      </c>
      <c r="M28" s="143">
        <v>0</v>
      </c>
      <c r="N28" s="155"/>
      <c r="O28" s="156"/>
      <c r="P28" s="146"/>
      <c r="Q28" s="155"/>
      <c r="R28" s="156"/>
      <c r="S28" s="146"/>
      <c r="T28" s="155"/>
      <c r="U28" s="156"/>
      <c r="V28" s="146"/>
      <c r="W28" s="155"/>
      <c r="X28" s="156"/>
      <c r="Y28" s="146"/>
      <c r="Z28" s="155"/>
      <c r="AA28" s="156"/>
      <c r="AB28" s="157"/>
      <c r="AC28" s="158"/>
      <c r="AD28" s="159"/>
      <c r="AE28" s="133"/>
      <c r="AF28" s="160"/>
    </row>
    <row r="29" spans="1:32" ht="15.75" thickBot="1">
      <c r="A29" s="40">
        <v>0</v>
      </c>
      <c r="B29" s="8">
        <v>0.5</v>
      </c>
      <c r="C29" s="37">
        <f t="shared" si="1"/>
        <v>0</v>
      </c>
      <c r="D29" s="40">
        <v>0</v>
      </c>
      <c r="E29" s="8">
        <v>0.5</v>
      </c>
      <c r="F29" s="37">
        <f t="shared" si="2"/>
        <v>0</v>
      </c>
      <c r="G29" s="40">
        <v>0</v>
      </c>
      <c r="H29" s="8">
        <v>0.5</v>
      </c>
      <c r="I29" s="37">
        <f t="shared" si="3"/>
        <v>0</v>
      </c>
      <c r="J29" s="40">
        <v>128</v>
      </c>
      <c r="K29" s="8">
        <v>0.5</v>
      </c>
      <c r="L29" s="37">
        <f t="shared" si="0"/>
        <v>64</v>
      </c>
      <c r="M29" s="144">
        <v>128</v>
      </c>
      <c r="N29" s="168"/>
      <c r="O29" s="156"/>
      <c r="P29" s="161"/>
      <c r="Q29" s="168"/>
      <c r="R29" s="156"/>
      <c r="S29" s="161"/>
      <c r="T29" s="168"/>
      <c r="U29" s="156"/>
      <c r="V29" s="161"/>
      <c r="W29" s="168"/>
      <c r="X29" s="156"/>
      <c r="Y29" s="161"/>
      <c r="Z29" s="168"/>
      <c r="AA29" s="156"/>
      <c r="AB29" s="162"/>
      <c r="AC29" s="169"/>
      <c r="AD29" s="159"/>
      <c r="AE29" s="133"/>
      <c r="AF29" s="160"/>
    </row>
    <row r="30" spans="1:32" ht="15.75" thickBot="1">
      <c r="A30" s="40">
        <v>1440</v>
      </c>
      <c r="B30" s="8">
        <v>0.99</v>
      </c>
      <c r="C30" s="37">
        <f t="shared" si="1"/>
        <v>1425.6</v>
      </c>
      <c r="D30" s="40">
        <v>0</v>
      </c>
      <c r="E30" s="8">
        <v>0.99</v>
      </c>
      <c r="F30" s="37">
        <f t="shared" si="2"/>
        <v>0</v>
      </c>
      <c r="G30" s="40">
        <v>0</v>
      </c>
      <c r="H30" s="8">
        <v>0.99</v>
      </c>
      <c r="I30" s="37">
        <f t="shared" si="3"/>
        <v>0</v>
      </c>
      <c r="J30" s="40">
        <v>0</v>
      </c>
      <c r="K30" s="8">
        <v>0.99</v>
      </c>
      <c r="L30" s="37">
        <f t="shared" si="0"/>
        <v>0</v>
      </c>
      <c r="M30" s="144">
        <v>0</v>
      </c>
      <c r="N30" s="168"/>
      <c r="O30" s="156"/>
      <c r="P30" s="161"/>
      <c r="Q30" s="168"/>
      <c r="R30" s="156"/>
      <c r="S30" s="161"/>
      <c r="T30" s="168"/>
      <c r="U30" s="156"/>
      <c r="V30" s="161"/>
      <c r="W30" s="168"/>
      <c r="X30" s="156"/>
      <c r="Y30" s="161"/>
      <c r="Z30" s="168"/>
      <c r="AA30" s="156"/>
      <c r="AB30" s="162"/>
      <c r="AC30" s="169"/>
      <c r="AD30" s="159"/>
      <c r="AE30" s="133"/>
      <c r="AF30" s="160"/>
    </row>
    <row r="31" spans="1:32" ht="15.75" thickBot="1">
      <c r="A31" s="40">
        <v>0</v>
      </c>
      <c r="B31" s="9">
        <v>3.5</v>
      </c>
      <c r="C31" s="37">
        <f t="shared" si="1"/>
        <v>0</v>
      </c>
      <c r="D31" s="40">
        <v>30</v>
      </c>
      <c r="E31" s="9">
        <v>3.5</v>
      </c>
      <c r="F31" s="37">
        <f t="shared" si="2"/>
        <v>105</v>
      </c>
      <c r="G31" s="40">
        <v>24</v>
      </c>
      <c r="H31" s="9">
        <v>3.5</v>
      </c>
      <c r="I31" s="37">
        <f t="shared" si="3"/>
        <v>84</v>
      </c>
      <c r="J31" s="40">
        <v>24</v>
      </c>
      <c r="K31" s="9">
        <v>3.5</v>
      </c>
      <c r="L31" s="37">
        <f t="shared" si="0"/>
        <v>84</v>
      </c>
      <c r="M31" s="144">
        <v>10</v>
      </c>
      <c r="N31" s="155"/>
      <c r="O31" s="156"/>
      <c r="P31" s="161"/>
      <c r="Q31" s="155"/>
      <c r="R31" s="156"/>
      <c r="S31" s="161"/>
      <c r="T31" s="155"/>
      <c r="U31" s="156"/>
      <c r="V31" s="161"/>
      <c r="W31" s="155"/>
      <c r="X31" s="156"/>
      <c r="Y31" s="161"/>
      <c r="Z31" s="155"/>
      <c r="AA31" s="156"/>
      <c r="AB31" s="162"/>
      <c r="AC31" s="158"/>
      <c r="AD31" s="159"/>
      <c r="AE31" s="133"/>
      <c r="AF31" s="167"/>
    </row>
    <row r="32" spans="1:32" ht="15.75" thickBot="1">
      <c r="A32" s="39">
        <v>0</v>
      </c>
      <c r="B32" s="9">
        <v>3.5</v>
      </c>
      <c r="C32" s="37">
        <f t="shared" si="1"/>
        <v>0</v>
      </c>
      <c r="D32" s="39">
        <v>0</v>
      </c>
      <c r="E32" s="9">
        <v>3.5</v>
      </c>
      <c r="F32" s="37">
        <f t="shared" si="2"/>
        <v>0</v>
      </c>
      <c r="G32" s="39">
        <v>0</v>
      </c>
      <c r="H32" s="9">
        <v>3.5</v>
      </c>
      <c r="I32" s="37">
        <f t="shared" si="3"/>
        <v>0</v>
      </c>
      <c r="J32" s="39">
        <v>0</v>
      </c>
      <c r="K32" s="9">
        <v>3.5</v>
      </c>
      <c r="L32" s="37">
        <f t="shared" si="0"/>
        <v>0</v>
      </c>
      <c r="M32" s="143">
        <v>0</v>
      </c>
      <c r="N32" s="155"/>
      <c r="O32" s="156"/>
      <c r="P32" s="146"/>
      <c r="Q32" s="155"/>
      <c r="R32" s="156"/>
      <c r="S32" s="146"/>
      <c r="T32" s="155"/>
      <c r="U32" s="156"/>
      <c r="V32" s="146"/>
      <c r="W32" s="155"/>
      <c r="X32" s="156"/>
      <c r="Y32" s="146"/>
      <c r="Z32" s="155"/>
      <c r="AA32" s="156"/>
      <c r="AB32" s="157"/>
      <c r="AC32" s="158"/>
      <c r="AD32" s="159"/>
      <c r="AE32" s="133"/>
      <c r="AF32" s="170"/>
    </row>
    <row r="33" spans="1:32" ht="15.75" thickBot="1">
      <c r="A33" s="42">
        <v>0</v>
      </c>
      <c r="B33" s="22">
        <v>9</v>
      </c>
      <c r="C33" s="37">
        <f t="shared" si="1"/>
        <v>0</v>
      </c>
      <c r="D33" s="42">
        <v>0</v>
      </c>
      <c r="E33" s="22">
        <v>9</v>
      </c>
      <c r="F33" s="37">
        <f t="shared" si="2"/>
        <v>0</v>
      </c>
      <c r="G33" s="42">
        <v>0</v>
      </c>
      <c r="H33" s="22">
        <v>9</v>
      </c>
      <c r="I33" s="37">
        <f t="shared" si="3"/>
        <v>0</v>
      </c>
      <c r="J33" s="42">
        <v>8</v>
      </c>
      <c r="K33" s="22">
        <v>9</v>
      </c>
      <c r="L33" s="37">
        <f t="shared" si="0"/>
        <v>72</v>
      </c>
      <c r="M33" s="146">
        <v>0</v>
      </c>
      <c r="N33" s="155"/>
      <c r="O33" s="156"/>
      <c r="P33" s="146"/>
      <c r="Q33" s="155"/>
      <c r="R33" s="156"/>
      <c r="S33" s="146"/>
      <c r="T33" s="155"/>
      <c r="U33" s="156"/>
      <c r="V33" s="146"/>
      <c r="W33" s="155"/>
      <c r="X33" s="156"/>
      <c r="Y33" s="146"/>
      <c r="Z33" s="155"/>
      <c r="AA33" s="156"/>
      <c r="AB33" s="157"/>
      <c r="AC33" s="158"/>
      <c r="AD33" s="159"/>
      <c r="AE33" s="133"/>
      <c r="AF33" s="167"/>
    </row>
    <row r="34" spans="1:32" ht="15.75" thickBot="1">
      <c r="A34" s="43">
        <v>10</v>
      </c>
      <c r="B34" s="26">
        <v>6</v>
      </c>
      <c r="C34" s="37">
        <f t="shared" si="1"/>
        <v>60</v>
      </c>
      <c r="D34" s="43">
        <v>0</v>
      </c>
      <c r="E34" s="26">
        <v>6</v>
      </c>
      <c r="F34" s="37">
        <f t="shared" si="2"/>
        <v>0</v>
      </c>
      <c r="G34" s="43">
        <v>0</v>
      </c>
      <c r="H34" s="26">
        <v>6</v>
      </c>
      <c r="I34" s="37">
        <f t="shared" si="3"/>
        <v>0</v>
      </c>
      <c r="J34" s="43">
        <v>0</v>
      </c>
      <c r="K34" s="26">
        <v>6</v>
      </c>
      <c r="L34" s="37">
        <f t="shared" si="0"/>
        <v>0</v>
      </c>
      <c r="M34" s="147">
        <v>20</v>
      </c>
      <c r="N34" s="155"/>
      <c r="O34" s="156"/>
      <c r="P34" s="146"/>
      <c r="Q34" s="155"/>
      <c r="R34" s="156"/>
      <c r="S34" s="146"/>
      <c r="T34" s="155"/>
      <c r="U34" s="156"/>
      <c r="V34" s="146"/>
      <c r="W34" s="155"/>
      <c r="X34" s="156"/>
      <c r="Y34" s="146"/>
      <c r="Z34" s="155"/>
      <c r="AA34" s="156"/>
      <c r="AB34" s="157"/>
      <c r="AC34" s="158"/>
      <c r="AD34" s="159"/>
      <c r="AE34" s="133"/>
      <c r="AF34" s="160"/>
    </row>
    <row r="35" spans="1:32" ht="15.75" thickBot="1">
      <c r="A35" s="43">
        <v>10</v>
      </c>
      <c r="B35" s="26">
        <v>5</v>
      </c>
      <c r="C35" s="37">
        <f t="shared" si="1"/>
        <v>50</v>
      </c>
      <c r="D35" s="43">
        <v>0</v>
      </c>
      <c r="E35" s="26">
        <v>5</v>
      </c>
      <c r="F35" s="37">
        <f t="shared" si="2"/>
        <v>0</v>
      </c>
      <c r="G35" s="43">
        <v>0</v>
      </c>
      <c r="H35" s="26">
        <v>5</v>
      </c>
      <c r="I35" s="37">
        <f t="shared" si="3"/>
        <v>0</v>
      </c>
      <c r="J35" s="43">
        <v>0</v>
      </c>
      <c r="K35" s="26">
        <v>5</v>
      </c>
      <c r="L35" s="37">
        <f t="shared" si="0"/>
        <v>0</v>
      </c>
      <c r="M35" s="147">
        <v>0</v>
      </c>
      <c r="N35" s="155"/>
      <c r="O35" s="156"/>
      <c r="P35" s="146"/>
      <c r="Q35" s="155"/>
      <c r="R35" s="156"/>
      <c r="S35" s="146"/>
      <c r="T35" s="155"/>
      <c r="U35" s="156"/>
      <c r="V35" s="146"/>
      <c r="W35" s="155"/>
      <c r="X35" s="156"/>
      <c r="Y35" s="146"/>
      <c r="Z35" s="155"/>
      <c r="AA35" s="156"/>
      <c r="AB35" s="157"/>
      <c r="AC35" s="158"/>
      <c r="AD35" s="159"/>
      <c r="AE35" s="133"/>
      <c r="AF35" s="160"/>
    </row>
    <row r="36" spans="1:32" ht="15.75" thickBot="1">
      <c r="A36" s="44">
        <v>5</v>
      </c>
      <c r="B36" s="20">
        <v>7</v>
      </c>
      <c r="C36" s="37">
        <f t="shared" si="1"/>
        <v>35</v>
      </c>
      <c r="D36" s="44">
        <v>0</v>
      </c>
      <c r="E36" s="20">
        <v>7</v>
      </c>
      <c r="F36" s="37">
        <f t="shared" si="2"/>
        <v>0</v>
      </c>
      <c r="G36" s="44">
        <v>2</v>
      </c>
      <c r="H36" s="20">
        <v>7</v>
      </c>
      <c r="I36" s="37">
        <f t="shared" si="3"/>
        <v>14</v>
      </c>
      <c r="J36" s="44">
        <v>0</v>
      </c>
      <c r="K36" s="20">
        <v>7</v>
      </c>
      <c r="L36" s="37">
        <f t="shared" ref="L36:L67" si="4">SUM(J36*K36)</f>
        <v>0</v>
      </c>
      <c r="M36" s="148">
        <v>0</v>
      </c>
      <c r="N36" s="131"/>
      <c r="O36" s="156"/>
      <c r="P36" s="164"/>
      <c r="Q36" s="131"/>
      <c r="R36" s="156"/>
      <c r="S36" s="164"/>
      <c r="T36" s="131"/>
      <c r="U36" s="156"/>
      <c r="V36" s="164"/>
      <c r="W36" s="131"/>
      <c r="X36" s="156"/>
      <c r="Y36" s="164"/>
      <c r="Z36" s="131"/>
      <c r="AA36" s="156"/>
      <c r="AB36" s="165"/>
      <c r="AC36" s="171"/>
      <c r="AD36" s="159"/>
      <c r="AE36" s="133"/>
      <c r="AF36" s="172"/>
    </row>
    <row r="37" spans="1:32" ht="15.75" thickBot="1">
      <c r="A37" s="44">
        <v>0</v>
      </c>
      <c r="B37" s="20">
        <v>6</v>
      </c>
      <c r="C37" s="37">
        <f t="shared" si="1"/>
        <v>0</v>
      </c>
      <c r="D37" s="44">
        <v>0</v>
      </c>
      <c r="E37" s="20">
        <v>6</v>
      </c>
      <c r="F37" s="37">
        <f t="shared" si="2"/>
        <v>0</v>
      </c>
      <c r="G37" s="44">
        <v>0</v>
      </c>
      <c r="H37" s="20">
        <v>6</v>
      </c>
      <c r="I37" s="37">
        <f t="shared" si="3"/>
        <v>0</v>
      </c>
      <c r="J37" s="44">
        <v>6</v>
      </c>
      <c r="K37" s="20">
        <v>6</v>
      </c>
      <c r="L37" s="37">
        <f t="shared" si="4"/>
        <v>36</v>
      </c>
      <c r="M37" s="148">
        <v>0</v>
      </c>
      <c r="N37" s="131"/>
      <c r="O37" s="156"/>
      <c r="P37" s="164"/>
      <c r="Q37" s="131"/>
      <c r="R37" s="156"/>
      <c r="S37" s="164"/>
      <c r="T37" s="131"/>
      <c r="U37" s="156"/>
      <c r="V37" s="164"/>
      <c r="W37" s="131"/>
      <c r="X37" s="156"/>
      <c r="Y37" s="164"/>
      <c r="Z37" s="131"/>
      <c r="AA37" s="156"/>
      <c r="AB37" s="165"/>
      <c r="AC37" s="171"/>
      <c r="AD37" s="159"/>
      <c r="AE37" s="133"/>
      <c r="AF37" s="160"/>
    </row>
    <row r="38" spans="1:32" ht="15.75" thickBot="1">
      <c r="A38" s="44">
        <v>0</v>
      </c>
      <c r="B38" s="20">
        <v>9.9</v>
      </c>
      <c r="C38" s="37">
        <f t="shared" si="1"/>
        <v>0</v>
      </c>
      <c r="D38" s="44">
        <v>0</v>
      </c>
      <c r="E38" s="20">
        <v>9.9</v>
      </c>
      <c r="F38" s="37">
        <f t="shared" si="2"/>
        <v>0</v>
      </c>
      <c r="G38" s="44">
        <v>0</v>
      </c>
      <c r="H38" s="20">
        <v>9.9</v>
      </c>
      <c r="I38" s="37">
        <f t="shared" si="3"/>
        <v>0</v>
      </c>
      <c r="J38" s="44">
        <v>0</v>
      </c>
      <c r="K38" s="20">
        <v>9.9</v>
      </c>
      <c r="L38" s="37">
        <f t="shared" si="4"/>
        <v>0</v>
      </c>
      <c r="M38" s="148">
        <v>0</v>
      </c>
      <c r="N38" s="131"/>
      <c r="O38" s="156"/>
      <c r="P38" s="164"/>
      <c r="Q38" s="131"/>
      <c r="R38" s="156"/>
      <c r="S38" s="164"/>
      <c r="T38" s="131"/>
      <c r="U38" s="156"/>
      <c r="V38" s="164"/>
      <c r="W38" s="131"/>
      <c r="X38" s="156"/>
      <c r="Y38" s="164"/>
      <c r="Z38" s="131"/>
      <c r="AA38" s="156"/>
      <c r="AB38" s="165"/>
      <c r="AC38" s="171"/>
      <c r="AD38" s="159"/>
      <c r="AE38" s="133"/>
      <c r="AF38" s="160"/>
    </row>
    <row r="39" spans="1:32" ht="15.75" thickBot="1">
      <c r="A39" s="44">
        <v>5</v>
      </c>
      <c r="B39" s="20">
        <v>3.9</v>
      </c>
      <c r="C39" s="37">
        <f t="shared" si="1"/>
        <v>19.5</v>
      </c>
      <c r="D39" s="44">
        <v>0</v>
      </c>
      <c r="E39" s="20">
        <v>3.9</v>
      </c>
      <c r="F39" s="37">
        <f t="shared" si="2"/>
        <v>0</v>
      </c>
      <c r="G39" s="44">
        <v>0</v>
      </c>
      <c r="H39" s="20">
        <v>3.9</v>
      </c>
      <c r="I39" s="37">
        <f t="shared" si="3"/>
        <v>0</v>
      </c>
      <c r="J39" s="44">
        <v>3</v>
      </c>
      <c r="K39" s="20">
        <v>3.9</v>
      </c>
      <c r="L39" s="37">
        <f t="shared" si="4"/>
        <v>11.7</v>
      </c>
      <c r="M39" s="148">
        <v>0</v>
      </c>
      <c r="N39" s="131"/>
      <c r="O39" s="156"/>
      <c r="P39" s="164"/>
      <c r="Q39" s="131"/>
      <c r="R39" s="156"/>
      <c r="S39" s="164"/>
      <c r="T39" s="131"/>
      <c r="U39" s="156"/>
      <c r="V39" s="164"/>
      <c r="W39" s="131"/>
      <c r="X39" s="156"/>
      <c r="Y39" s="164"/>
      <c r="Z39" s="131"/>
      <c r="AA39" s="156"/>
      <c r="AB39" s="165"/>
      <c r="AC39" s="171"/>
      <c r="AD39" s="159"/>
      <c r="AE39" s="133"/>
      <c r="AF39" s="160"/>
    </row>
    <row r="40" spans="1:32" ht="15.75" thickBot="1">
      <c r="A40" s="44">
        <v>10</v>
      </c>
      <c r="B40" s="20">
        <v>19</v>
      </c>
      <c r="C40" s="37">
        <f t="shared" si="1"/>
        <v>190</v>
      </c>
      <c r="D40" s="44">
        <v>0</v>
      </c>
      <c r="E40" s="20">
        <v>19</v>
      </c>
      <c r="F40" s="37">
        <f t="shared" si="2"/>
        <v>0</v>
      </c>
      <c r="G40" s="44">
        <v>0</v>
      </c>
      <c r="H40" s="20">
        <v>19</v>
      </c>
      <c r="I40" s="37">
        <f t="shared" si="3"/>
        <v>0</v>
      </c>
      <c r="J40" s="44">
        <v>3</v>
      </c>
      <c r="K40" s="20">
        <v>19</v>
      </c>
      <c r="L40" s="37">
        <f t="shared" si="4"/>
        <v>57</v>
      </c>
      <c r="M40" s="148">
        <v>0</v>
      </c>
      <c r="N40" s="131"/>
      <c r="O40" s="156"/>
      <c r="P40" s="164"/>
      <c r="Q40" s="131"/>
      <c r="R40" s="156"/>
      <c r="S40" s="164"/>
      <c r="T40" s="131"/>
      <c r="U40" s="156"/>
      <c r="V40" s="164"/>
      <c r="W40" s="131"/>
      <c r="X40" s="156"/>
      <c r="Y40" s="164"/>
      <c r="Z40" s="131"/>
      <c r="AA40" s="156"/>
      <c r="AB40" s="165"/>
      <c r="AC40" s="171"/>
      <c r="AD40" s="159"/>
      <c r="AE40" s="133"/>
      <c r="AF40" s="160"/>
    </row>
    <row r="41" spans="1:32" ht="15.75" thickBot="1">
      <c r="A41" s="45">
        <v>4</v>
      </c>
      <c r="B41" s="24">
        <v>80</v>
      </c>
      <c r="C41" s="37">
        <f t="shared" si="1"/>
        <v>320</v>
      </c>
      <c r="D41" s="45">
        <v>0</v>
      </c>
      <c r="E41" s="24">
        <v>80</v>
      </c>
      <c r="F41" s="37">
        <f t="shared" si="2"/>
        <v>0</v>
      </c>
      <c r="G41" s="45">
        <v>0</v>
      </c>
      <c r="H41" s="24">
        <v>80</v>
      </c>
      <c r="I41" s="37">
        <f t="shared" si="3"/>
        <v>0</v>
      </c>
      <c r="J41" s="45">
        <v>2</v>
      </c>
      <c r="K41" s="24">
        <v>80</v>
      </c>
      <c r="L41" s="37">
        <f t="shared" si="4"/>
        <v>160</v>
      </c>
      <c r="M41" s="149">
        <v>0</v>
      </c>
      <c r="N41" s="131"/>
      <c r="O41" s="156"/>
      <c r="P41" s="164"/>
      <c r="Q41" s="131"/>
      <c r="R41" s="156"/>
      <c r="S41" s="164"/>
      <c r="T41" s="131"/>
      <c r="U41" s="156"/>
      <c r="V41" s="164"/>
      <c r="W41" s="131"/>
      <c r="X41" s="156"/>
      <c r="Y41" s="164"/>
      <c r="Z41" s="131"/>
      <c r="AA41" s="156"/>
      <c r="AB41" s="165"/>
      <c r="AC41" s="171"/>
      <c r="AD41" s="159"/>
      <c r="AE41" s="133"/>
      <c r="AF41" s="160"/>
    </row>
    <row r="42" spans="1:32" ht="15.75" thickBot="1">
      <c r="A42" s="44">
        <v>0</v>
      </c>
      <c r="B42" s="20">
        <v>10</v>
      </c>
      <c r="C42" s="37">
        <f t="shared" si="1"/>
        <v>0</v>
      </c>
      <c r="D42" s="44">
        <v>0</v>
      </c>
      <c r="E42" s="20">
        <v>10</v>
      </c>
      <c r="F42" s="37">
        <f t="shared" si="2"/>
        <v>0</v>
      </c>
      <c r="G42" s="44">
        <v>0</v>
      </c>
      <c r="H42" s="20">
        <v>10</v>
      </c>
      <c r="I42" s="37">
        <f t="shared" si="3"/>
        <v>0</v>
      </c>
      <c r="J42" s="44">
        <v>0</v>
      </c>
      <c r="K42" s="20">
        <v>10</v>
      </c>
      <c r="L42" s="37">
        <f t="shared" si="4"/>
        <v>0</v>
      </c>
      <c r="M42" s="148">
        <v>0</v>
      </c>
      <c r="N42" s="131"/>
      <c r="O42" s="156"/>
      <c r="P42" s="164"/>
      <c r="Q42" s="131"/>
      <c r="R42" s="156"/>
      <c r="S42" s="164"/>
      <c r="T42" s="131"/>
      <c r="U42" s="156"/>
      <c r="V42" s="164"/>
      <c r="W42" s="131"/>
      <c r="X42" s="156"/>
      <c r="Y42" s="164"/>
      <c r="Z42" s="131"/>
      <c r="AA42" s="156"/>
      <c r="AB42" s="165"/>
      <c r="AC42" s="171"/>
      <c r="AD42" s="159"/>
      <c r="AE42" s="133"/>
      <c r="AF42" s="160"/>
    </row>
    <row r="43" spans="1:32" ht="15.75" thickBot="1">
      <c r="A43" s="44">
        <v>0</v>
      </c>
      <c r="B43" s="20">
        <v>4.99</v>
      </c>
      <c r="C43" s="37">
        <f t="shared" si="1"/>
        <v>0</v>
      </c>
      <c r="D43" s="44">
        <v>0</v>
      </c>
      <c r="E43" s="20">
        <v>4.99</v>
      </c>
      <c r="F43" s="37">
        <f t="shared" si="2"/>
        <v>0</v>
      </c>
      <c r="G43" s="44">
        <v>0</v>
      </c>
      <c r="H43" s="20">
        <v>4.99</v>
      </c>
      <c r="I43" s="37">
        <f t="shared" si="3"/>
        <v>0</v>
      </c>
      <c r="J43" s="44">
        <v>0</v>
      </c>
      <c r="K43" s="20">
        <v>4.99</v>
      </c>
      <c r="L43" s="37">
        <f t="shared" si="4"/>
        <v>0</v>
      </c>
      <c r="M43" s="148">
        <v>0</v>
      </c>
      <c r="N43" s="131"/>
      <c r="O43" s="156"/>
      <c r="P43" s="164"/>
      <c r="Q43" s="131"/>
      <c r="R43" s="156"/>
      <c r="S43" s="164"/>
      <c r="T43" s="131"/>
      <c r="U43" s="156"/>
      <c r="V43" s="164"/>
      <c r="W43" s="131"/>
      <c r="X43" s="156"/>
      <c r="Y43" s="164"/>
      <c r="Z43" s="131"/>
      <c r="AA43" s="156"/>
      <c r="AB43" s="165"/>
      <c r="AC43" s="171"/>
      <c r="AD43" s="159"/>
      <c r="AE43" s="133"/>
      <c r="AF43" s="160"/>
    </row>
    <row r="44" spans="1:32" ht="15.75" thickBot="1">
      <c r="A44" s="44">
        <v>0</v>
      </c>
      <c r="B44" s="20">
        <v>3.5</v>
      </c>
      <c r="C44" s="37">
        <f t="shared" si="1"/>
        <v>0</v>
      </c>
      <c r="D44" s="44">
        <v>0</v>
      </c>
      <c r="E44" s="20">
        <v>3.5</v>
      </c>
      <c r="F44" s="37">
        <f t="shared" si="2"/>
        <v>0</v>
      </c>
      <c r="G44" s="44">
        <v>0</v>
      </c>
      <c r="H44" s="20">
        <v>3.5</v>
      </c>
      <c r="I44" s="37">
        <f t="shared" si="3"/>
        <v>0</v>
      </c>
      <c r="J44" s="44">
        <v>0</v>
      </c>
      <c r="K44" s="20">
        <v>3.5</v>
      </c>
      <c r="L44" s="37">
        <f t="shared" si="4"/>
        <v>0</v>
      </c>
      <c r="M44" s="148">
        <v>0</v>
      </c>
      <c r="N44" s="131"/>
      <c r="O44" s="156"/>
      <c r="P44" s="164"/>
      <c r="Q44" s="131"/>
      <c r="R44" s="156"/>
      <c r="S44" s="164"/>
      <c r="T44" s="131"/>
      <c r="U44" s="156"/>
      <c r="V44" s="164"/>
      <c r="W44" s="131"/>
      <c r="X44" s="156"/>
      <c r="Y44" s="164"/>
      <c r="Z44" s="131"/>
      <c r="AA44" s="156"/>
      <c r="AB44" s="165"/>
      <c r="AC44" s="171"/>
      <c r="AD44" s="159"/>
      <c r="AE44" s="133"/>
      <c r="AF44" s="160"/>
    </row>
    <row r="45" spans="1:32" ht="15.75" thickBot="1">
      <c r="A45" s="44">
        <v>12</v>
      </c>
      <c r="B45" s="20">
        <v>23</v>
      </c>
      <c r="C45" s="37">
        <f t="shared" si="1"/>
        <v>276</v>
      </c>
      <c r="D45" s="44">
        <v>0</v>
      </c>
      <c r="E45" s="20">
        <v>23</v>
      </c>
      <c r="F45" s="37">
        <f t="shared" si="2"/>
        <v>0</v>
      </c>
      <c r="G45" s="44">
        <v>4</v>
      </c>
      <c r="H45" s="20">
        <v>23</v>
      </c>
      <c r="I45" s="37">
        <f t="shared" si="3"/>
        <v>92</v>
      </c>
      <c r="J45" s="44">
        <v>0</v>
      </c>
      <c r="K45" s="20">
        <v>23</v>
      </c>
      <c r="L45" s="37">
        <f t="shared" si="4"/>
        <v>0</v>
      </c>
      <c r="M45" s="148">
        <v>0</v>
      </c>
      <c r="N45" s="131"/>
      <c r="O45" s="156"/>
      <c r="P45" s="164"/>
      <c r="Q45" s="131"/>
      <c r="R45" s="156"/>
      <c r="S45" s="164"/>
      <c r="T45" s="131"/>
      <c r="U45" s="156"/>
      <c r="V45" s="164"/>
      <c r="W45" s="131"/>
      <c r="X45" s="156"/>
      <c r="Y45" s="164"/>
      <c r="Z45" s="131"/>
      <c r="AA45" s="156"/>
      <c r="AB45" s="165"/>
      <c r="AC45" s="171"/>
      <c r="AD45" s="159"/>
      <c r="AE45" s="133"/>
      <c r="AF45" s="160"/>
    </row>
    <row r="46" spans="1:32" ht="15.75" thickBot="1">
      <c r="A46" s="44">
        <v>0</v>
      </c>
      <c r="B46" s="20">
        <v>7.5</v>
      </c>
      <c r="C46" s="37">
        <f t="shared" si="1"/>
        <v>0</v>
      </c>
      <c r="D46" s="44">
        <v>0</v>
      </c>
      <c r="E46" s="20">
        <v>7.5</v>
      </c>
      <c r="F46" s="37">
        <f t="shared" si="2"/>
        <v>0</v>
      </c>
      <c r="G46" s="44">
        <v>20</v>
      </c>
      <c r="H46" s="20">
        <v>7.5</v>
      </c>
      <c r="I46" s="37">
        <f t="shared" si="3"/>
        <v>150</v>
      </c>
      <c r="J46" s="44">
        <v>0</v>
      </c>
      <c r="K46" s="20">
        <v>7.5</v>
      </c>
      <c r="L46" s="37">
        <f t="shared" si="4"/>
        <v>0</v>
      </c>
      <c r="M46" s="148">
        <v>0</v>
      </c>
      <c r="N46" s="131"/>
      <c r="O46" s="156"/>
      <c r="P46" s="164"/>
      <c r="Q46" s="131"/>
      <c r="R46" s="156"/>
      <c r="S46" s="164"/>
      <c r="T46" s="131"/>
      <c r="U46" s="156"/>
      <c r="V46" s="164"/>
      <c r="W46" s="131"/>
      <c r="X46" s="156"/>
      <c r="Y46" s="164"/>
      <c r="Z46" s="131"/>
      <c r="AA46" s="156"/>
      <c r="AB46" s="165"/>
      <c r="AC46" s="171"/>
      <c r="AD46" s="159"/>
      <c r="AE46" s="133"/>
      <c r="AF46" s="160"/>
    </row>
    <row r="47" spans="1:32" ht="15.75" thickBot="1">
      <c r="A47" s="44">
        <v>0</v>
      </c>
      <c r="B47" s="20">
        <v>2.4</v>
      </c>
      <c r="C47" s="37">
        <f t="shared" si="1"/>
        <v>0</v>
      </c>
      <c r="D47" s="44">
        <v>0</v>
      </c>
      <c r="E47" s="20">
        <v>2.4</v>
      </c>
      <c r="F47" s="37">
        <f t="shared" si="2"/>
        <v>0</v>
      </c>
      <c r="G47" s="44">
        <v>0</v>
      </c>
      <c r="H47" s="20">
        <v>2.4</v>
      </c>
      <c r="I47" s="37">
        <f t="shared" si="3"/>
        <v>0</v>
      </c>
      <c r="J47" s="44">
        <v>0</v>
      </c>
      <c r="K47" s="20">
        <v>2.4</v>
      </c>
      <c r="L47" s="37">
        <f t="shared" si="4"/>
        <v>0</v>
      </c>
      <c r="M47" s="148">
        <v>0</v>
      </c>
      <c r="N47" s="131"/>
      <c r="O47" s="156"/>
      <c r="P47" s="164"/>
      <c r="Q47" s="131"/>
      <c r="R47" s="156"/>
      <c r="S47" s="164"/>
      <c r="T47" s="131"/>
      <c r="U47" s="156"/>
      <c r="V47" s="164"/>
      <c r="W47" s="131"/>
      <c r="X47" s="156"/>
      <c r="Y47" s="164"/>
      <c r="Z47" s="131"/>
      <c r="AA47" s="156"/>
      <c r="AB47" s="165"/>
      <c r="AC47" s="171"/>
      <c r="AD47" s="159"/>
      <c r="AE47" s="133"/>
      <c r="AF47" s="160"/>
    </row>
    <row r="48" spans="1:32" ht="15.75" thickBot="1">
      <c r="A48" s="44">
        <v>15</v>
      </c>
      <c r="B48" s="20">
        <v>10</v>
      </c>
      <c r="C48" s="37">
        <f t="shared" si="1"/>
        <v>150</v>
      </c>
      <c r="D48" s="44">
        <v>0</v>
      </c>
      <c r="E48" s="20">
        <v>10</v>
      </c>
      <c r="F48" s="37">
        <f t="shared" si="2"/>
        <v>0</v>
      </c>
      <c r="G48" s="44">
        <v>2</v>
      </c>
      <c r="H48" s="20">
        <v>10</v>
      </c>
      <c r="I48" s="37">
        <f t="shared" si="3"/>
        <v>20</v>
      </c>
      <c r="J48" s="44">
        <v>0</v>
      </c>
      <c r="K48" s="20">
        <v>10</v>
      </c>
      <c r="L48" s="37">
        <f t="shared" si="4"/>
        <v>0</v>
      </c>
      <c r="M48" s="148">
        <v>0</v>
      </c>
      <c r="N48" s="131"/>
      <c r="O48" s="156"/>
      <c r="P48" s="164"/>
      <c r="Q48" s="131"/>
      <c r="R48" s="156"/>
      <c r="S48" s="164"/>
      <c r="T48" s="131"/>
      <c r="U48" s="156"/>
      <c r="V48" s="164"/>
      <c r="W48" s="131"/>
      <c r="X48" s="156"/>
      <c r="Y48" s="164"/>
      <c r="Z48" s="131"/>
      <c r="AA48" s="156"/>
      <c r="AB48" s="165"/>
      <c r="AC48" s="171"/>
      <c r="AD48" s="159"/>
      <c r="AE48" s="133"/>
      <c r="AF48" s="160"/>
    </row>
    <row r="49" spans="1:32" ht="15.75" thickBot="1">
      <c r="A49" s="44">
        <v>4</v>
      </c>
      <c r="B49" s="20">
        <v>7.9</v>
      </c>
      <c r="C49" s="37">
        <f t="shared" si="1"/>
        <v>31.6</v>
      </c>
      <c r="D49" s="44">
        <v>0</v>
      </c>
      <c r="E49" s="20">
        <v>7.9</v>
      </c>
      <c r="F49" s="37">
        <f t="shared" si="2"/>
        <v>0</v>
      </c>
      <c r="G49" s="44">
        <v>0</v>
      </c>
      <c r="H49" s="20">
        <v>7.9</v>
      </c>
      <c r="I49" s="37">
        <f t="shared" si="3"/>
        <v>0</v>
      </c>
      <c r="J49" s="44">
        <v>5</v>
      </c>
      <c r="K49" s="20">
        <v>7.9</v>
      </c>
      <c r="L49" s="37">
        <f t="shared" si="4"/>
        <v>39.5</v>
      </c>
      <c r="M49" s="148">
        <v>0</v>
      </c>
      <c r="N49" s="131"/>
      <c r="O49" s="156"/>
      <c r="P49" s="164"/>
      <c r="Q49" s="131"/>
      <c r="R49" s="156"/>
      <c r="S49" s="164"/>
      <c r="T49" s="131"/>
      <c r="U49" s="156"/>
      <c r="V49" s="164"/>
      <c r="W49" s="131"/>
      <c r="X49" s="156"/>
      <c r="Y49" s="164"/>
      <c r="Z49" s="131"/>
      <c r="AA49" s="156"/>
      <c r="AB49" s="165"/>
      <c r="AC49" s="171"/>
      <c r="AD49" s="159"/>
      <c r="AE49" s="133"/>
      <c r="AF49" s="160"/>
    </row>
    <row r="50" spans="1:32" ht="15.75" thickBot="1">
      <c r="A50" s="44">
        <v>6</v>
      </c>
      <c r="B50" s="20">
        <v>7.9</v>
      </c>
      <c r="C50" s="37">
        <f t="shared" si="1"/>
        <v>47.400000000000006</v>
      </c>
      <c r="D50" s="44">
        <v>5</v>
      </c>
      <c r="E50" s="20">
        <v>7.9</v>
      </c>
      <c r="F50" s="37">
        <f t="shared" si="2"/>
        <v>39.5</v>
      </c>
      <c r="G50" s="44">
        <v>0</v>
      </c>
      <c r="H50" s="20">
        <v>7.9</v>
      </c>
      <c r="I50" s="37">
        <f t="shared" si="3"/>
        <v>0</v>
      </c>
      <c r="J50" s="44">
        <v>0</v>
      </c>
      <c r="K50" s="20">
        <v>7.9</v>
      </c>
      <c r="L50" s="37">
        <f t="shared" si="4"/>
        <v>0</v>
      </c>
      <c r="M50" s="148">
        <v>0</v>
      </c>
      <c r="N50" s="131"/>
      <c r="O50" s="156"/>
      <c r="P50" s="164"/>
      <c r="Q50" s="131"/>
      <c r="R50" s="156"/>
      <c r="S50" s="164"/>
      <c r="T50" s="131"/>
      <c r="U50" s="156"/>
      <c r="V50" s="164"/>
      <c r="W50" s="131"/>
      <c r="X50" s="156"/>
      <c r="Y50" s="164"/>
      <c r="Z50" s="131"/>
      <c r="AA50" s="156"/>
      <c r="AB50" s="165"/>
      <c r="AC50" s="171"/>
      <c r="AD50" s="159"/>
      <c r="AE50" s="133"/>
      <c r="AF50" s="160"/>
    </row>
    <row r="51" spans="1:32" ht="15.75" thickBot="1">
      <c r="A51" s="44">
        <v>10</v>
      </c>
      <c r="B51" s="20">
        <v>5</v>
      </c>
      <c r="C51" s="37">
        <f t="shared" si="1"/>
        <v>50</v>
      </c>
      <c r="D51" s="44">
        <v>0</v>
      </c>
      <c r="E51" s="20">
        <v>5</v>
      </c>
      <c r="F51" s="37">
        <f t="shared" si="2"/>
        <v>0</v>
      </c>
      <c r="G51" s="44">
        <v>0</v>
      </c>
      <c r="H51" s="20">
        <v>5</v>
      </c>
      <c r="I51" s="37">
        <f t="shared" si="3"/>
        <v>0</v>
      </c>
      <c r="J51" s="44">
        <v>3</v>
      </c>
      <c r="K51" s="20">
        <v>5</v>
      </c>
      <c r="L51" s="37">
        <f t="shared" si="4"/>
        <v>15</v>
      </c>
      <c r="M51" s="148">
        <v>0</v>
      </c>
      <c r="N51" s="131"/>
      <c r="O51" s="156"/>
      <c r="P51" s="164"/>
      <c r="Q51" s="131"/>
      <c r="R51" s="156"/>
      <c r="S51" s="164"/>
      <c r="T51" s="131"/>
      <c r="U51" s="156"/>
      <c r="V51" s="164"/>
      <c r="W51" s="131"/>
      <c r="X51" s="156"/>
      <c r="Y51" s="164"/>
      <c r="Z51" s="131"/>
      <c r="AA51" s="156"/>
      <c r="AB51" s="165"/>
      <c r="AC51" s="171"/>
      <c r="AD51" s="159"/>
      <c r="AE51" s="133"/>
      <c r="AF51" s="160"/>
    </row>
    <row r="52" spans="1:32" ht="15.75" thickBot="1">
      <c r="A52" s="44">
        <v>10</v>
      </c>
      <c r="B52" s="20">
        <v>6.5</v>
      </c>
      <c r="C52" s="37">
        <f t="shared" si="1"/>
        <v>65</v>
      </c>
      <c r="D52" s="44">
        <v>0</v>
      </c>
      <c r="E52" s="20">
        <v>6.5</v>
      </c>
      <c r="F52" s="37">
        <f t="shared" si="2"/>
        <v>0</v>
      </c>
      <c r="G52" s="44">
        <v>0</v>
      </c>
      <c r="H52" s="20">
        <v>6.5</v>
      </c>
      <c r="I52" s="37">
        <f t="shared" si="3"/>
        <v>0</v>
      </c>
      <c r="J52" s="44">
        <v>0</v>
      </c>
      <c r="K52" s="20">
        <v>6.5</v>
      </c>
      <c r="L52" s="37">
        <f t="shared" si="4"/>
        <v>0</v>
      </c>
      <c r="M52" s="148">
        <v>0</v>
      </c>
      <c r="N52" s="131"/>
      <c r="O52" s="156"/>
      <c r="P52" s="164"/>
      <c r="Q52" s="131"/>
      <c r="R52" s="156"/>
      <c r="S52" s="164"/>
      <c r="T52" s="131"/>
      <c r="U52" s="156"/>
      <c r="V52" s="164"/>
      <c r="W52" s="131"/>
      <c r="X52" s="156"/>
      <c r="Y52" s="164"/>
      <c r="Z52" s="131"/>
      <c r="AA52" s="156"/>
      <c r="AB52" s="165"/>
      <c r="AC52" s="171"/>
      <c r="AD52" s="159"/>
      <c r="AE52" s="133"/>
      <c r="AF52" s="160"/>
    </row>
    <row r="53" spans="1:32" ht="15.75" thickBot="1">
      <c r="A53" s="44">
        <v>10</v>
      </c>
      <c r="B53" s="20">
        <v>5</v>
      </c>
      <c r="C53" s="37">
        <f t="shared" si="1"/>
        <v>50</v>
      </c>
      <c r="D53" s="44">
        <v>0</v>
      </c>
      <c r="E53" s="20">
        <v>5</v>
      </c>
      <c r="F53" s="37">
        <f t="shared" si="2"/>
        <v>0</v>
      </c>
      <c r="G53" s="44">
        <v>0</v>
      </c>
      <c r="H53" s="20">
        <v>5</v>
      </c>
      <c r="I53" s="37">
        <f t="shared" si="3"/>
        <v>0</v>
      </c>
      <c r="J53" s="44">
        <v>0</v>
      </c>
      <c r="K53" s="20">
        <v>5</v>
      </c>
      <c r="L53" s="37">
        <f t="shared" si="4"/>
        <v>0</v>
      </c>
      <c r="M53" s="148">
        <v>0</v>
      </c>
      <c r="N53" s="131"/>
      <c r="O53" s="156"/>
      <c r="P53" s="164"/>
      <c r="Q53" s="131"/>
      <c r="R53" s="156"/>
      <c r="S53" s="164"/>
      <c r="T53" s="131"/>
      <c r="U53" s="156"/>
      <c r="V53" s="164"/>
      <c r="W53" s="131"/>
      <c r="X53" s="156"/>
      <c r="Y53" s="164"/>
      <c r="Z53" s="131"/>
      <c r="AA53" s="156"/>
      <c r="AB53" s="165"/>
      <c r="AC53" s="171"/>
      <c r="AD53" s="159"/>
      <c r="AE53" s="133"/>
      <c r="AF53" s="167"/>
    </row>
    <row r="54" spans="1:32" ht="15.75" thickBot="1">
      <c r="A54" s="44">
        <v>8</v>
      </c>
      <c r="B54" s="20">
        <v>12</v>
      </c>
      <c r="C54" s="37">
        <f t="shared" si="1"/>
        <v>96</v>
      </c>
      <c r="D54" s="44">
        <v>0</v>
      </c>
      <c r="E54" s="20">
        <v>12</v>
      </c>
      <c r="F54" s="37">
        <f t="shared" si="2"/>
        <v>0</v>
      </c>
      <c r="G54" s="44">
        <v>0</v>
      </c>
      <c r="H54" s="20">
        <v>12</v>
      </c>
      <c r="I54" s="37">
        <f t="shared" si="3"/>
        <v>0</v>
      </c>
      <c r="J54" s="44">
        <v>0</v>
      </c>
      <c r="K54" s="20">
        <v>12</v>
      </c>
      <c r="L54" s="37">
        <f t="shared" si="4"/>
        <v>0</v>
      </c>
      <c r="M54" s="148">
        <v>0</v>
      </c>
      <c r="N54" s="131"/>
      <c r="O54" s="156"/>
      <c r="P54" s="164"/>
      <c r="Q54" s="131"/>
      <c r="R54" s="156"/>
      <c r="S54" s="164"/>
      <c r="T54" s="131"/>
      <c r="U54" s="156"/>
      <c r="V54" s="164"/>
      <c r="W54" s="131"/>
      <c r="X54" s="156"/>
      <c r="Y54" s="164"/>
      <c r="Z54" s="131"/>
      <c r="AA54" s="156"/>
      <c r="AB54" s="165"/>
      <c r="AC54" s="171"/>
      <c r="AD54" s="159"/>
      <c r="AE54" s="133"/>
      <c r="AF54" s="167"/>
    </row>
    <row r="55" spans="1:32" ht="15.75" thickBot="1">
      <c r="A55" s="44">
        <v>0</v>
      </c>
      <c r="B55" s="20">
        <v>28</v>
      </c>
      <c r="C55" s="37">
        <f t="shared" si="1"/>
        <v>0</v>
      </c>
      <c r="D55" s="44">
        <v>0</v>
      </c>
      <c r="E55" s="20">
        <v>28</v>
      </c>
      <c r="F55" s="37">
        <f t="shared" si="2"/>
        <v>0</v>
      </c>
      <c r="G55" s="44">
        <v>0</v>
      </c>
      <c r="H55" s="20">
        <v>28</v>
      </c>
      <c r="I55" s="37">
        <f t="shared" si="3"/>
        <v>0</v>
      </c>
      <c r="J55" s="44">
        <v>0</v>
      </c>
      <c r="K55" s="20">
        <v>28</v>
      </c>
      <c r="L55" s="37">
        <f t="shared" si="4"/>
        <v>0</v>
      </c>
      <c r="M55" s="148">
        <v>0</v>
      </c>
      <c r="N55" s="131"/>
      <c r="O55" s="156"/>
      <c r="P55" s="164"/>
      <c r="Q55" s="131"/>
      <c r="R55" s="156"/>
      <c r="S55" s="164"/>
      <c r="T55" s="131"/>
      <c r="U55" s="156"/>
      <c r="V55" s="164"/>
      <c r="W55" s="131"/>
      <c r="X55" s="156"/>
      <c r="Y55" s="164"/>
      <c r="Z55" s="131"/>
      <c r="AA55" s="156"/>
      <c r="AB55" s="165"/>
      <c r="AC55" s="171"/>
      <c r="AD55" s="159"/>
      <c r="AE55" s="133"/>
      <c r="AF55" s="167"/>
    </row>
    <row r="56" spans="1:32" ht="15.75" thickBot="1">
      <c r="A56" s="44">
        <v>0</v>
      </c>
      <c r="B56" s="20">
        <v>28</v>
      </c>
      <c r="C56" s="37">
        <f t="shared" si="1"/>
        <v>0</v>
      </c>
      <c r="D56" s="44">
        <v>0</v>
      </c>
      <c r="E56" s="20">
        <v>28</v>
      </c>
      <c r="F56" s="37">
        <f t="shared" si="2"/>
        <v>0</v>
      </c>
      <c r="G56" s="44">
        <v>0</v>
      </c>
      <c r="H56" s="20">
        <v>28</v>
      </c>
      <c r="I56" s="37">
        <f t="shared" si="3"/>
        <v>0</v>
      </c>
      <c r="J56" s="44">
        <v>0</v>
      </c>
      <c r="K56" s="20">
        <v>28</v>
      </c>
      <c r="L56" s="37">
        <f t="shared" si="4"/>
        <v>0</v>
      </c>
      <c r="M56" s="148">
        <v>0</v>
      </c>
      <c r="N56" s="131"/>
      <c r="O56" s="156"/>
      <c r="P56" s="164"/>
      <c r="Q56" s="131"/>
      <c r="R56" s="156"/>
      <c r="S56" s="164"/>
      <c r="T56" s="131"/>
      <c r="U56" s="156"/>
      <c r="V56" s="164"/>
      <c r="W56" s="131"/>
      <c r="X56" s="156"/>
      <c r="Y56" s="164"/>
      <c r="Z56" s="131"/>
      <c r="AA56" s="156"/>
      <c r="AB56" s="165"/>
      <c r="AC56" s="171"/>
      <c r="AD56" s="159"/>
      <c r="AE56" s="133"/>
      <c r="AF56" s="167"/>
    </row>
    <row r="57" spans="1:32" ht="15.75" thickBot="1">
      <c r="A57" s="44">
        <v>20</v>
      </c>
      <c r="B57" s="20">
        <v>3</v>
      </c>
      <c r="C57" s="37">
        <f t="shared" si="1"/>
        <v>60</v>
      </c>
      <c r="D57" s="44">
        <v>0</v>
      </c>
      <c r="E57" s="20">
        <v>3</v>
      </c>
      <c r="F57" s="37">
        <f t="shared" si="2"/>
        <v>0</v>
      </c>
      <c r="G57" s="44">
        <v>0</v>
      </c>
      <c r="H57" s="20">
        <v>3</v>
      </c>
      <c r="I57" s="37">
        <f t="shared" si="3"/>
        <v>0</v>
      </c>
      <c r="J57" s="44">
        <v>0</v>
      </c>
      <c r="K57" s="20">
        <v>3</v>
      </c>
      <c r="L57" s="37">
        <f t="shared" si="4"/>
        <v>0</v>
      </c>
      <c r="M57" s="148">
        <v>0</v>
      </c>
      <c r="N57" s="131"/>
      <c r="O57" s="156"/>
      <c r="P57" s="164"/>
      <c r="Q57" s="131"/>
      <c r="R57" s="156"/>
      <c r="S57" s="164"/>
      <c r="T57" s="131"/>
      <c r="U57" s="156"/>
      <c r="V57" s="164"/>
      <c r="W57" s="131"/>
      <c r="X57" s="156"/>
      <c r="Y57" s="164"/>
      <c r="Z57" s="131"/>
      <c r="AA57" s="156"/>
      <c r="AB57" s="165"/>
      <c r="AC57" s="171"/>
      <c r="AD57" s="159"/>
      <c r="AE57" s="133"/>
      <c r="AF57" s="160"/>
    </row>
    <row r="58" spans="1:32" ht="15.75" thickBot="1">
      <c r="A58" s="44">
        <v>0</v>
      </c>
      <c r="B58" s="20">
        <v>4.9000000000000004</v>
      </c>
      <c r="C58" s="37">
        <f t="shared" si="1"/>
        <v>0</v>
      </c>
      <c r="D58" s="44">
        <v>0</v>
      </c>
      <c r="E58" s="20">
        <v>4.9000000000000004</v>
      </c>
      <c r="F58" s="37">
        <f t="shared" si="2"/>
        <v>0</v>
      </c>
      <c r="G58" s="44">
        <v>0</v>
      </c>
      <c r="H58" s="20">
        <v>4.9000000000000004</v>
      </c>
      <c r="I58" s="37">
        <f t="shared" si="3"/>
        <v>0</v>
      </c>
      <c r="J58" s="44">
        <v>0</v>
      </c>
      <c r="K58" s="20">
        <v>4.9000000000000004</v>
      </c>
      <c r="L58" s="37">
        <f t="shared" si="4"/>
        <v>0</v>
      </c>
      <c r="M58" s="148">
        <v>0</v>
      </c>
      <c r="N58" s="131"/>
      <c r="O58" s="156"/>
      <c r="P58" s="164"/>
      <c r="Q58" s="131"/>
      <c r="R58" s="156"/>
      <c r="S58" s="164"/>
      <c r="T58" s="131"/>
      <c r="U58" s="156"/>
      <c r="V58" s="164"/>
      <c r="W58" s="131"/>
      <c r="X58" s="156"/>
      <c r="Y58" s="164"/>
      <c r="Z58" s="131"/>
      <c r="AA58" s="156"/>
      <c r="AB58" s="165"/>
      <c r="AC58" s="171"/>
      <c r="AD58" s="159"/>
      <c r="AE58" s="133"/>
      <c r="AF58" s="160"/>
    </row>
    <row r="59" spans="1:32" ht="15.75" thickBot="1">
      <c r="A59" s="44">
        <v>0</v>
      </c>
      <c r="B59" s="20">
        <v>23</v>
      </c>
      <c r="C59" s="37">
        <f t="shared" si="1"/>
        <v>0</v>
      </c>
      <c r="D59" s="44">
        <v>0</v>
      </c>
      <c r="E59" s="20">
        <v>23</v>
      </c>
      <c r="F59" s="37">
        <f t="shared" si="2"/>
        <v>0</v>
      </c>
      <c r="G59" s="44">
        <v>0</v>
      </c>
      <c r="H59" s="20">
        <v>23</v>
      </c>
      <c r="I59" s="37">
        <f t="shared" si="3"/>
        <v>0</v>
      </c>
      <c r="J59" s="44">
        <v>0</v>
      </c>
      <c r="K59" s="20">
        <v>23</v>
      </c>
      <c r="L59" s="37">
        <f t="shared" si="4"/>
        <v>0</v>
      </c>
      <c r="M59" s="148">
        <v>0</v>
      </c>
      <c r="N59" s="131"/>
      <c r="O59" s="156"/>
      <c r="P59" s="164"/>
      <c r="Q59" s="131"/>
      <c r="R59" s="156"/>
      <c r="S59" s="164"/>
      <c r="T59" s="131"/>
      <c r="U59" s="156"/>
      <c r="V59" s="164"/>
      <c r="W59" s="131"/>
      <c r="X59" s="156"/>
      <c r="Y59" s="164"/>
      <c r="Z59" s="131"/>
      <c r="AA59" s="156"/>
      <c r="AB59" s="165"/>
      <c r="AC59" s="171"/>
      <c r="AD59" s="159"/>
      <c r="AE59" s="133"/>
      <c r="AF59" s="160"/>
    </row>
    <row r="60" spans="1:32" ht="15.75" thickBot="1">
      <c r="A60" s="44">
        <v>10</v>
      </c>
      <c r="B60" s="20">
        <v>3.5</v>
      </c>
      <c r="C60" s="37">
        <f t="shared" si="1"/>
        <v>35</v>
      </c>
      <c r="D60" s="44">
        <v>0</v>
      </c>
      <c r="E60" s="20">
        <v>3.5</v>
      </c>
      <c r="F60" s="37">
        <f t="shared" si="2"/>
        <v>0</v>
      </c>
      <c r="G60" s="44">
        <v>0</v>
      </c>
      <c r="H60" s="20">
        <v>3.5</v>
      </c>
      <c r="I60" s="37">
        <f t="shared" si="3"/>
        <v>0</v>
      </c>
      <c r="J60" s="44">
        <v>0</v>
      </c>
      <c r="K60" s="20">
        <v>3.5</v>
      </c>
      <c r="L60" s="37">
        <f t="shared" si="4"/>
        <v>0</v>
      </c>
      <c r="M60" s="148">
        <v>0</v>
      </c>
      <c r="N60" s="131"/>
      <c r="O60" s="156"/>
      <c r="P60" s="164"/>
      <c r="Q60" s="131"/>
      <c r="R60" s="156"/>
      <c r="S60" s="164"/>
      <c r="T60" s="131"/>
      <c r="U60" s="156"/>
      <c r="V60" s="164"/>
      <c r="W60" s="131"/>
      <c r="X60" s="156"/>
      <c r="Y60" s="164"/>
      <c r="Z60" s="131"/>
      <c r="AA60" s="156"/>
      <c r="AB60" s="165"/>
      <c r="AC60" s="171"/>
      <c r="AD60" s="159"/>
      <c r="AE60" s="133"/>
      <c r="AF60" s="160"/>
    </row>
    <row r="61" spans="1:32" ht="15.75" thickBot="1">
      <c r="A61" s="44">
        <v>0</v>
      </c>
      <c r="B61" s="20">
        <v>9</v>
      </c>
      <c r="C61" s="37">
        <f t="shared" si="1"/>
        <v>0</v>
      </c>
      <c r="D61" s="44">
        <v>0</v>
      </c>
      <c r="E61" s="20">
        <v>9</v>
      </c>
      <c r="F61" s="37">
        <f t="shared" si="2"/>
        <v>0</v>
      </c>
      <c r="G61" s="44">
        <v>0</v>
      </c>
      <c r="H61" s="20">
        <v>9</v>
      </c>
      <c r="I61" s="37">
        <f t="shared" si="3"/>
        <v>0</v>
      </c>
      <c r="J61" s="44">
        <v>0</v>
      </c>
      <c r="K61" s="20">
        <v>9</v>
      </c>
      <c r="L61" s="37">
        <f t="shared" si="4"/>
        <v>0</v>
      </c>
      <c r="M61" s="148">
        <v>0</v>
      </c>
      <c r="N61" s="131"/>
      <c r="O61" s="156"/>
      <c r="P61" s="164"/>
      <c r="Q61" s="131"/>
      <c r="R61" s="156"/>
      <c r="S61" s="164"/>
      <c r="T61" s="131"/>
      <c r="U61" s="156"/>
      <c r="V61" s="164"/>
      <c r="W61" s="131"/>
      <c r="X61" s="156"/>
      <c r="Y61" s="164"/>
      <c r="Z61" s="131"/>
      <c r="AA61" s="156"/>
      <c r="AB61" s="165"/>
      <c r="AC61" s="171"/>
      <c r="AD61" s="159"/>
      <c r="AE61" s="133"/>
      <c r="AF61" s="160"/>
    </row>
    <row r="62" spans="1:32" ht="15.75" thickBot="1">
      <c r="A62" s="44">
        <v>5</v>
      </c>
      <c r="B62" s="20">
        <v>5</v>
      </c>
      <c r="C62" s="37">
        <f t="shared" si="1"/>
        <v>25</v>
      </c>
      <c r="D62" s="44">
        <v>0</v>
      </c>
      <c r="E62" s="20">
        <v>5</v>
      </c>
      <c r="F62" s="37">
        <f t="shared" si="2"/>
        <v>0</v>
      </c>
      <c r="G62" s="44">
        <v>0</v>
      </c>
      <c r="H62" s="20">
        <v>5</v>
      </c>
      <c r="I62" s="37">
        <f t="shared" si="3"/>
        <v>0</v>
      </c>
      <c r="J62" s="44">
        <v>2</v>
      </c>
      <c r="K62" s="20">
        <v>5</v>
      </c>
      <c r="L62" s="37">
        <f t="shared" si="4"/>
        <v>10</v>
      </c>
      <c r="M62" s="148">
        <v>0</v>
      </c>
      <c r="N62" s="131"/>
      <c r="O62" s="156"/>
      <c r="P62" s="164"/>
      <c r="Q62" s="131"/>
      <c r="R62" s="156"/>
      <c r="S62" s="164"/>
      <c r="T62" s="131"/>
      <c r="U62" s="156"/>
      <c r="V62" s="164"/>
      <c r="W62" s="131"/>
      <c r="X62" s="156"/>
      <c r="Y62" s="164"/>
      <c r="Z62" s="131"/>
      <c r="AA62" s="156"/>
      <c r="AB62" s="165"/>
      <c r="AC62" s="171"/>
      <c r="AD62" s="159"/>
      <c r="AE62" s="133"/>
      <c r="AF62" s="160"/>
    </row>
    <row r="63" spans="1:32" ht="15.75" thickBot="1">
      <c r="A63" s="44">
        <v>5</v>
      </c>
      <c r="B63" s="20">
        <v>12.5</v>
      </c>
      <c r="C63" s="37">
        <f t="shared" si="1"/>
        <v>62.5</v>
      </c>
      <c r="D63" s="44">
        <v>0</v>
      </c>
      <c r="E63" s="20">
        <v>12.5</v>
      </c>
      <c r="F63" s="37">
        <f t="shared" si="2"/>
        <v>0</v>
      </c>
      <c r="G63" s="44">
        <v>0</v>
      </c>
      <c r="H63" s="20">
        <v>12.5</v>
      </c>
      <c r="I63" s="37">
        <f t="shared" si="3"/>
        <v>0</v>
      </c>
      <c r="J63" s="44">
        <v>0</v>
      </c>
      <c r="K63" s="20">
        <v>12.5</v>
      </c>
      <c r="L63" s="37">
        <f t="shared" si="4"/>
        <v>0</v>
      </c>
      <c r="M63" s="148">
        <v>0</v>
      </c>
      <c r="N63" s="131"/>
      <c r="O63" s="156"/>
      <c r="P63" s="164"/>
      <c r="Q63" s="131"/>
      <c r="R63" s="156"/>
      <c r="S63" s="164"/>
      <c r="T63" s="131"/>
      <c r="U63" s="156"/>
      <c r="V63" s="164"/>
      <c r="W63" s="131"/>
      <c r="X63" s="156"/>
      <c r="Y63" s="164"/>
      <c r="Z63" s="131"/>
      <c r="AA63" s="156"/>
      <c r="AB63" s="165"/>
      <c r="AC63" s="171"/>
      <c r="AD63" s="159"/>
      <c r="AE63" s="133"/>
      <c r="AF63" s="173"/>
    </row>
    <row r="64" spans="1:32" ht="15.75" thickBot="1">
      <c r="A64" s="44">
        <v>0</v>
      </c>
      <c r="B64" s="20">
        <v>3.7</v>
      </c>
      <c r="C64" s="37">
        <f t="shared" si="1"/>
        <v>0</v>
      </c>
      <c r="D64" s="44">
        <v>0</v>
      </c>
      <c r="E64" s="20">
        <v>3.7</v>
      </c>
      <c r="F64" s="37">
        <f t="shared" si="2"/>
        <v>0</v>
      </c>
      <c r="G64" s="44">
        <v>0</v>
      </c>
      <c r="H64" s="20">
        <v>3.7</v>
      </c>
      <c r="I64" s="37">
        <f t="shared" si="3"/>
        <v>0</v>
      </c>
      <c r="J64" s="44">
        <v>0</v>
      </c>
      <c r="K64" s="20">
        <v>3.7</v>
      </c>
      <c r="L64" s="37">
        <f t="shared" si="4"/>
        <v>0</v>
      </c>
      <c r="M64" s="148">
        <v>0</v>
      </c>
      <c r="N64" s="131"/>
      <c r="O64" s="156"/>
      <c r="P64" s="164"/>
      <c r="Q64" s="131"/>
      <c r="R64" s="156"/>
      <c r="S64" s="164"/>
      <c r="T64" s="131"/>
      <c r="U64" s="156"/>
      <c r="V64" s="164"/>
      <c r="W64" s="131"/>
      <c r="X64" s="156"/>
      <c r="Y64" s="164"/>
      <c r="Z64" s="131"/>
      <c r="AA64" s="156"/>
      <c r="AB64" s="165"/>
      <c r="AC64" s="171"/>
      <c r="AD64" s="159"/>
      <c r="AE64" s="133"/>
      <c r="AF64" s="160"/>
    </row>
    <row r="65" spans="1:32" ht="15.75" thickBot="1">
      <c r="A65" s="44">
        <v>0</v>
      </c>
      <c r="B65" s="20">
        <v>3.7</v>
      </c>
      <c r="C65" s="37">
        <f t="shared" si="1"/>
        <v>0</v>
      </c>
      <c r="D65" s="44">
        <v>10</v>
      </c>
      <c r="E65" s="20">
        <v>3.7</v>
      </c>
      <c r="F65" s="37">
        <f t="shared" si="2"/>
        <v>37</v>
      </c>
      <c r="G65" s="44">
        <v>5</v>
      </c>
      <c r="H65" s="20">
        <v>3.7</v>
      </c>
      <c r="I65" s="37">
        <f t="shared" si="3"/>
        <v>18.5</v>
      </c>
      <c r="J65" s="44">
        <v>12</v>
      </c>
      <c r="K65" s="20">
        <v>3.7</v>
      </c>
      <c r="L65" s="37">
        <f t="shared" si="4"/>
        <v>44.400000000000006</v>
      </c>
      <c r="M65" s="148">
        <v>0</v>
      </c>
      <c r="N65" s="131"/>
      <c r="O65" s="156"/>
      <c r="P65" s="164"/>
      <c r="Q65" s="131"/>
      <c r="R65" s="156"/>
      <c r="S65" s="164"/>
      <c r="T65" s="131"/>
      <c r="U65" s="156"/>
      <c r="V65" s="164"/>
      <c r="W65" s="131"/>
      <c r="X65" s="156"/>
      <c r="Y65" s="164"/>
      <c r="Z65" s="131"/>
      <c r="AA65" s="156"/>
      <c r="AB65" s="165"/>
      <c r="AC65" s="171"/>
      <c r="AD65" s="159"/>
      <c r="AE65" s="133"/>
      <c r="AF65" s="160"/>
    </row>
    <row r="66" spans="1:32" ht="15.75" thickBot="1">
      <c r="A66" s="44">
        <v>0</v>
      </c>
      <c r="B66" s="20">
        <v>3.7</v>
      </c>
      <c r="C66" s="37">
        <f t="shared" si="1"/>
        <v>0</v>
      </c>
      <c r="D66" s="44">
        <v>10</v>
      </c>
      <c r="E66" s="20">
        <v>3.7</v>
      </c>
      <c r="F66" s="37">
        <f t="shared" si="2"/>
        <v>37</v>
      </c>
      <c r="G66" s="44">
        <v>5</v>
      </c>
      <c r="H66" s="20">
        <v>3.7</v>
      </c>
      <c r="I66" s="37">
        <f t="shared" si="3"/>
        <v>18.5</v>
      </c>
      <c r="J66" s="44">
        <v>12</v>
      </c>
      <c r="K66" s="20">
        <v>3.7</v>
      </c>
      <c r="L66" s="37">
        <f t="shared" si="4"/>
        <v>44.400000000000006</v>
      </c>
      <c r="M66" s="148">
        <v>6</v>
      </c>
      <c r="N66" s="131"/>
      <c r="O66" s="156"/>
      <c r="P66" s="164"/>
      <c r="Q66" s="131"/>
      <c r="R66" s="156"/>
      <c r="S66" s="164"/>
      <c r="T66" s="131"/>
      <c r="U66" s="156"/>
      <c r="V66" s="164"/>
      <c r="W66" s="131"/>
      <c r="X66" s="156"/>
      <c r="Y66" s="164"/>
      <c r="Z66" s="131"/>
      <c r="AA66" s="156"/>
      <c r="AB66" s="165"/>
      <c r="AC66" s="171"/>
      <c r="AD66" s="159"/>
      <c r="AE66" s="133"/>
      <c r="AF66" s="160"/>
    </row>
    <row r="67" spans="1:32" ht="15.75" thickBot="1">
      <c r="A67" s="44">
        <v>0</v>
      </c>
      <c r="B67" s="20">
        <v>3.7</v>
      </c>
      <c r="C67" s="37">
        <f t="shared" si="1"/>
        <v>0</v>
      </c>
      <c r="D67" s="44">
        <v>6</v>
      </c>
      <c r="E67" s="20">
        <v>3.7</v>
      </c>
      <c r="F67" s="37">
        <f t="shared" si="2"/>
        <v>22.200000000000003</v>
      </c>
      <c r="G67" s="44">
        <v>0</v>
      </c>
      <c r="H67" s="20">
        <v>3.7</v>
      </c>
      <c r="I67" s="37">
        <f t="shared" si="3"/>
        <v>0</v>
      </c>
      <c r="J67" s="44">
        <v>0</v>
      </c>
      <c r="K67" s="20">
        <v>3.7</v>
      </c>
      <c r="L67" s="37">
        <f t="shared" si="4"/>
        <v>0</v>
      </c>
      <c r="M67" s="148">
        <v>6</v>
      </c>
      <c r="N67" s="131"/>
      <c r="O67" s="156"/>
      <c r="P67" s="164"/>
      <c r="Q67" s="131"/>
      <c r="R67" s="156"/>
      <c r="S67" s="164"/>
      <c r="T67" s="131"/>
      <c r="U67" s="156"/>
      <c r="V67" s="164"/>
      <c r="W67" s="131"/>
      <c r="X67" s="156"/>
      <c r="Y67" s="164"/>
      <c r="Z67" s="131"/>
      <c r="AA67" s="156"/>
      <c r="AB67" s="165"/>
      <c r="AC67" s="171"/>
      <c r="AD67" s="159"/>
      <c r="AE67" s="133"/>
      <c r="AF67" s="160"/>
    </row>
    <row r="68" spans="1:32" ht="15.75" thickBot="1">
      <c r="A68" s="44">
        <v>0</v>
      </c>
      <c r="B68" s="20">
        <v>4.9000000000000004</v>
      </c>
      <c r="C68" s="37">
        <f t="shared" si="1"/>
        <v>0</v>
      </c>
      <c r="D68" s="44">
        <v>10</v>
      </c>
      <c r="E68" s="20">
        <v>4.9000000000000004</v>
      </c>
      <c r="F68" s="37">
        <f t="shared" si="2"/>
        <v>49</v>
      </c>
      <c r="G68" s="44">
        <v>0</v>
      </c>
      <c r="H68" s="20">
        <v>4.9000000000000004</v>
      </c>
      <c r="I68" s="37">
        <f t="shared" si="3"/>
        <v>0</v>
      </c>
      <c r="J68" s="44">
        <v>0</v>
      </c>
      <c r="K68" s="20">
        <v>4.9000000000000004</v>
      </c>
      <c r="L68" s="37">
        <f t="shared" ref="L68:L79" si="5">SUM(J68*K68)</f>
        <v>0</v>
      </c>
      <c r="M68" s="148">
        <v>0</v>
      </c>
      <c r="N68" s="131"/>
      <c r="O68" s="156"/>
      <c r="P68" s="164"/>
      <c r="Q68" s="131"/>
      <c r="R68" s="156"/>
      <c r="S68" s="164"/>
      <c r="T68" s="131"/>
      <c r="U68" s="156"/>
      <c r="V68" s="164"/>
      <c r="W68" s="131"/>
      <c r="X68" s="156"/>
      <c r="Y68" s="164"/>
      <c r="Z68" s="131"/>
      <c r="AA68" s="156"/>
      <c r="AB68" s="165"/>
      <c r="AC68" s="171"/>
      <c r="AD68" s="159"/>
      <c r="AE68" s="133"/>
      <c r="AF68" s="160"/>
    </row>
    <row r="69" spans="1:32" ht="15.75" thickBot="1">
      <c r="A69" s="44">
        <v>5</v>
      </c>
      <c r="B69" s="20">
        <v>5</v>
      </c>
      <c r="C69" s="37">
        <f t="shared" ref="C69:C76" si="6">SUM(A69*B69)</f>
        <v>25</v>
      </c>
      <c r="D69" s="44">
        <v>15</v>
      </c>
      <c r="E69" s="20">
        <v>5</v>
      </c>
      <c r="F69" s="37">
        <f t="shared" ref="F69:F76" si="7">SUM(D69*E69)</f>
        <v>75</v>
      </c>
      <c r="G69" s="44">
        <v>8</v>
      </c>
      <c r="H69" s="20">
        <v>5</v>
      </c>
      <c r="I69" s="37">
        <f t="shared" ref="I69:I76" si="8">SUM(G69*H69)</f>
        <v>40</v>
      </c>
      <c r="J69" s="44">
        <v>5</v>
      </c>
      <c r="K69" s="20">
        <v>5</v>
      </c>
      <c r="L69" s="37">
        <f t="shared" si="5"/>
        <v>25</v>
      </c>
      <c r="M69" s="148">
        <v>0</v>
      </c>
      <c r="N69" s="131"/>
      <c r="O69" s="156"/>
      <c r="P69" s="164"/>
      <c r="Q69" s="131"/>
      <c r="R69" s="156"/>
      <c r="S69" s="164"/>
      <c r="T69" s="131"/>
      <c r="U69" s="156"/>
      <c r="V69" s="164"/>
      <c r="W69" s="131"/>
      <c r="X69" s="156"/>
      <c r="Y69" s="164"/>
      <c r="Z69" s="131"/>
      <c r="AA69" s="156"/>
      <c r="AB69" s="165"/>
      <c r="AC69" s="171"/>
      <c r="AD69" s="159"/>
      <c r="AE69" s="133"/>
      <c r="AF69" s="160"/>
    </row>
    <row r="70" spans="1:32" ht="15.75" thickBot="1">
      <c r="A70" s="44">
        <v>2</v>
      </c>
      <c r="B70" s="20">
        <v>50</v>
      </c>
      <c r="C70" s="37">
        <f t="shared" si="6"/>
        <v>100</v>
      </c>
      <c r="D70" s="44">
        <v>4</v>
      </c>
      <c r="E70" s="20">
        <v>50</v>
      </c>
      <c r="F70" s="37">
        <f t="shared" si="7"/>
        <v>200</v>
      </c>
      <c r="G70" s="44">
        <v>1</v>
      </c>
      <c r="H70" s="20">
        <v>50</v>
      </c>
      <c r="I70" s="37">
        <f t="shared" si="8"/>
        <v>50</v>
      </c>
      <c r="J70" s="44">
        <v>1</v>
      </c>
      <c r="K70" s="20">
        <v>50</v>
      </c>
      <c r="L70" s="37">
        <f t="shared" si="5"/>
        <v>50</v>
      </c>
      <c r="M70" s="148">
        <v>1</v>
      </c>
      <c r="N70" s="131"/>
      <c r="O70" s="156"/>
      <c r="P70" s="164"/>
      <c r="Q70" s="131"/>
      <c r="R70" s="156"/>
      <c r="S70" s="164"/>
      <c r="T70" s="131"/>
      <c r="U70" s="156"/>
      <c r="V70" s="164"/>
      <c r="W70" s="131"/>
      <c r="X70" s="156"/>
      <c r="Y70" s="164"/>
      <c r="Z70" s="131"/>
      <c r="AA70" s="156"/>
      <c r="AB70" s="165"/>
      <c r="AC70" s="171"/>
      <c r="AD70" s="159"/>
      <c r="AE70" s="133"/>
      <c r="AF70" s="167"/>
    </row>
    <row r="71" spans="1:32" ht="15.75" thickBot="1">
      <c r="A71" s="44">
        <v>5</v>
      </c>
      <c r="B71" s="20">
        <v>50</v>
      </c>
      <c r="C71" s="37">
        <f t="shared" si="6"/>
        <v>250</v>
      </c>
      <c r="D71" s="44">
        <v>2</v>
      </c>
      <c r="E71" s="20">
        <v>50</v>
      </c>
      <c r="F71" s="37">
        <f t="shared" si="7"/>
        <v>100</v>
      </c>
      <c r="G71" s="44">
        <v>1</v>
      </c>
      <c r="H71" s="20">
        <v>50</v>
      </c>
      <c r="I71" s="37">
        <f t="shared" si="8"/>
        <v>50</v>
      </c>
      <c r="J71" s="44">
        <v>2</v>
      </c>
      <c r="K71" s="20">
        <v>50</v>
      </c>
      <c r="L71" s="37">
        <f t="shared" si="5"/>
        <v>100</v>
      </c>
      <c r="M71" s="148">
        <v>2</v>
      </c>
      <c r="N71" s="131"/>
      <c r="O71" s="156"/>
      <c r="P71" s="164"/>
      <c r="Q71" s="131"/>
      <c r="R71" s="156"/>
      <c r="S71" s="164"/>
      <c r="T71" s="131"/>
      <c r="U71" s="156"/>
      <c r="V71" s="164"/>
      <c r="W71" s="131"/>
      <c r="X71" s="156"/>
      <c r="Y71" s="164"/>
      <c r="Z71" s="131"/>
      <c r="AA71" s="156"/>
      <c r="AB71" s="165"/>
      <c r="AC71" s="171"/>
      <c r="AD71" s="159"/>
      <c r="AE71" s="133"/>
      <c r="AF71" s="167"/>
    </row>
    <row r="72" spans="1:32">
      <c r="A72" s="47">
        <v>0</v>
      </c>
      <c r="B72" s="28">
        <v>40</v>
      </c>
      <c r="C72" s="48">
        <f t="shared" si="6"/>
        <v>0</v>
      </c>
      <c r="D72" s="47">
        <v>0</v>
      </c>
      <c r="E72" s="28">
        <v>40</v>
      </c>
      <c r="F72" s="48">
        <f t="shared" si="7"/>
        <v>0</v>
      </c>
      <c r="G72" s="47">
        <v>1</v>
      </c>
      <c r="H72" s="28">
        <v>40</v>
      </c>
      <c r="I72" s="48">
        <f t="shared" si="8"/>
        <v>40</v>
      </c>
      <c r="J72" s="47">
        <v>0</v>
      </c>
      <c r="K72" s="28">
        <v>40</v>
      </c>
      <c r="L72" s="48">
        <f t="shared" si="5"/>
        <v>0</v>
      </c>
      <c r="M72" s="150">
        <v>0</v>
      </c>
      <c r="N72" s="131"/>
      <c r="O72" s="156"/>
      <c r="P72" s="164"/>
      <c r="Q72" s="131"/>
      <c r="R72" s="156"/>
      <c r="S72" s="164"/>
      <c r="T72" s="131"/>
      <c r="U72" s="156"/>
      <c r="V72" s="164"/>
      <c r="W72" s="131"/>
      <c r="X72" s="156"/>
      <c r="Y72" s="164"/>
      <c r="Z72" s="131"/>
      <c r="AA72" s="156"/>
      <c r="AB72" s="165"/>
      <c r="AC72" s="171"/>
      <c r="AD72" s="159"/>
      <c r="AE72" s="133"/>
      <c r="AF72" s="167"/>
    </row>
    <row r="73" spans="1:32">
      <c r="A73" s="44">
        <v>5</v>
      </c>
      <c r="B73" s="20">
        <v>50</v>
      </c>
      <c r="C73" s="49">
        <f t="shared" si="6"/>
        <v>250</v>
      </c>
      <c r="D73" s="44">
        <v>3</v>
      </c>
      <c r="E73" s="20">
        <v>50</v>
      </c>
      <c r="F73" s="49">
        <f t="shared" si="7"/>
        <v>150</v>
      </c>
      <c r="G73" s="44">
        <v>2</v>
      </c>
      <c r="H73" s="20">
        <v>50</v>
      </c>
      <c r="I73" s="49">
        <f t="shared" si="8"/>
        <v>100</v>
      </c>
      <c r="J73" s="44">
        <v>2</v>
      </c>
      <c r="K73" s="20">
        <v>50</v>
      </c>
      <c r="L73" s="49">
        <f t="shared" si="5"/>
        <v>100</v>
      </c>
      <c r="M73" s="148">
        <v>2</v>
      </c>
      <c r="N73" s="131"/>
      <c r="O73" s="156"/>
      <c r="P73" s="164"/>
      <c r="Q73" s="131"/>
      <c r="R73" s="156"/>
      <c r="S73" s="164"/>
      <c r="T73" s="131"/>
      <c r="U73" s="156"/>
      <c r="V73" s="164"/>
      <c r="W73" s="131"/>
      <c r="X73" s="156"/>
      <c r="Y73" s="164"/>
      <c r="Z73" s="131"/>
      <c r="AA73" s="156"/>
      <c r="AB73" s="165"/>
      <c r="AC73" s="171"/>
      <c r="AD73" s="159"/>
      <c r="AE73" s="133"/>
      <c r="AF73" s="160"/>
    </row>
    <row r="74" spans="1:32">
      <c r="A74" s="44">
        <v>0</v>
      </c>
      <c r="B74" s="20">
        <v>8</v>
      </c>
      <c r="C74" s="49">
        <f t="shared" si="6"/>
        <v>0</v>
      </c>
      <c r="D74" s="44">
        <v>0</v>
      </c>
      <c r="E74" s="20">
        <v>8</v>
      </c>
      <c r="F74" s="49">
        <f t="shared" si="7"/>
        <v>0</v>
      </c>
      <c r="G74" s="44">
        <v>0</v>
      </c>
      <c r="H74" s="20">
        <v>8</v>
      </c>
      <c r="I74" s="49">
        <f t="shared" si="8"/>
        <v>0</v>
      </c>
      <c r="J74" s="44">
        <v>0</v>
      </c>
      <c r="K74" s="20">
        <v>8</v>
      </c>
      <c r="L74" s="49">
        <f t="shared" si="5"/>
        <v>0</v>
      </c>
      <c r="M74" s="148">
        <v>0</v>
      </c>
      <c r="N74" s="131"/>
      <c r="O74" s="156"/>
      <c r="P74" s="164"/>
      <c r="Q74" s="131"/>
      <c r="R74" s="156"/>
      <c r="S74" s="164"/>
      <c r="T74" s="131"/>
      <c r="U74" s="156"/>
      <c r="V74" s="164"/>
      <c r="W74" s="131"/>
      <c r="X74" s="156"/>
      <c r="Y74" s="164"/>
      <c r="Z74" s="131"/>
      <c r="AA74" s="156"/>
      <c r="AB74" s="165"/>
      <c r="AC74" s="171"/>
      <c r="AD74" s="159"/>
      <c r="AE74" s="133"/>
      <c r="AF74" s="160"/>
    </row>
    <row r="75" spans="1:32">
      <c r="A75" s="44">
        <v>2</v>
      </c>
      <c r="B75" s="20">
        <v>3.5</v>
      </c>
      <c r="C75" s="49">
        <f t="shared" si="6"/>
        <v>7</v>
      </c>
      <c r="D75" s="44">
        <v>2</v>
      </c>
      <c r="E75" s="20">
        <v>3.5</v>
      </c>
      <c r="F75" s="49">
        <f t="shared" si="7"/>
        <v>7</v>
      </c>
      <c r="G75" s="44">
        <v>1</v>
      </c>
      <c r="H75" s="20">
        <v>3.5</v>
      </c>
      <c r="I75" s="49">
        <f t="shared" si="8"/>
        <v>3.5</v>
      </c>
      <c r="J75" s="44">
        <v>1</v>
      </c>
      <c r="K75" s="20">
        <v>3.5</v>
      </c>
      <c r="L75" s="49">
        <f t="shared" si="5"/>
        <v>3.5</v>
      </c>
      <c r="M75" s="148">
        <v>0</v>
      </c>
      <c r="N75" s="131"/>
      <c r="O75" s="156"/>
      <c r="P75" s="164"/>
      <c r="Q75" s="131"/>
      <c r="R75" s="156"/>
      <c r="S75" s="164"/>
      <c r="T75" s="131"/>
      <c r="U75" s="156"/>
      <c r="V75" s="164"/>
      <c r="W75" s="131"/>
      <c r="X75" s="156"/>
      <c r="Y75" s="164"/>
      <c r="Z75" s="131"/>
      <c r="AA75" s="156"/>
      <c r="AB75" s="165"/>
      <c r="AC75" s="171"/>
      <c r="AD75" s="159"/>
      <c r="AE75" s="133"/>
      <c r="AF75" s="160"/>
    </row>
    <row r="76" spans="1:32">
      <c r="A76" s="44">
        <v>0</v>
      </c>
      <c r="B76" s="20">
        <v>24</v>
      </c>
      <c r="C76" s="49">
        <f t="shared" si="6"/>
        <v>0</v>
      </c>
      <c r="D76" s="44">
        <v>0</v>
      </c>
      <c r="E76" s="20">
        <v>24</v>
      </c>
      <c r="F76" s="49">
        <f t="shared" si="7"/>
        <v>0</v>
      </c>
      <c r="G76" s="44">
        <v>0</v>
      </c>
      <c r="H76" s="20">
        <v>24</v>
      </c>
      <c r="I76" s="49">
        <f t="shared" si="8"/>
        <v>0</v>
      </c>
      <c r="J76" s="44">
        <v>0</v>
      </c>
      <c r="K76" s="20">
        <v>24</v>
      </c>
      <c r="L76" s="49">
        <f t="shared" si="5"/>
        <v>0</v>
      </c>
      <c r="M76" s="148">
        <v>5</v>
      </c>
      <c r="N76" s="131"/>
      <c r="O76" s="156"/>
      <c r="P76" s="164"/>
      <c r="Q76" s="131"/>
      <c r="R76" s="156"/>
      <c r="S76" s="164"/>
      <c r="T76" s="131"/>
      <c r="U76" s="156"/>
      <c r="V76" s="164"/>
      <c r="W76" s="131"/>
      <c r="X76" s="156"/>
      <c r="Y76" s="164"/>
      <c r="Z76" s="131"/>
      <c r="AA76" s="156"/>
      <c r="AB76" s="165"/>
      <c r="AC76" s="171"/>
      <c r="AD76" s="159"/>
      <c r="AE76" s="133"/>
      <c r="AF76" s="160"/>
    </row>
    <row r="77" spans="1:32">
      <c r="A77" s="44">
        <v>20</v>
      </c>
      <c r="B77" s="20">
        <v>40</v>
      </c>
      <c r="C77" s="49">
        <f>SUM(A77*B77)</f>
        <v>800</v>
      </c>
      <c r="D77" s="44">
        <v>10</v>
      </c>
      <c r="E77" s="20">
        <v>40</v>
      </c>
      <c r="F77" s="49">
        <f>SUM(D77*E77)</f>
        <v>400</v>
      </c>
      <c r="G77" s="44">
        <v>10</v>
      </c>
      <c r="H77" s="20">
        <v>40</v>
      </c>
      <c r="I77" s="49">
        <f>SUM(G77*H77)</f>
        <v>400</v>
      </c>
      <c r="J77" s="44">
        <v>10</v>
      </c>
      <c r="K77" s="20">
        <v>40</v>
      </c>
      <c r="L77" s="49">
        <f t="shared" si="5"/>
        <v>400</v>
      </c>
      <c r="M77" s="148">
        <v>10</v>
      </c>
      <c r="N77" s="131"/>
      <c r="O77" s="156"/>
      <c r="P77" s="164"/>
      <c r="Q77" s="131"/>
      <c r="R77" s="156"/>
      <c r="S77" s="164"/>
      <c r="T77" s="131"/>
      <c r="U77" s="156"/>
      <c r="V77" s="164"/>
      <c r="W77" s="131"/>
      <c r="X77" s="156"/>
      <c r="Y77" s="164"/>
      <c r="Z77" s="131"/>
      <c r="AA77" s="156"/>
      <c r="AB77" s="165"/>
      <c r="AC77" s="171"/>
      <c r="AD77" s="159"/>
      <c r="AE77" s="133"/>
      <c r="AF77" s="160"/>
    </row>
    <row r="78" spans="1:32">
      <c r="A78" s="51">
        <v>10</v>
      </c>
      <c r="B78" s="34">
        <v>40</v>
      </c>
      <c r="C78" s="52">
        <f>SUM(A78*B78)</f>
        <v>400</v>
      </c>
      <c r="D78" s="51">
        <v>10</v>
      </c>
      <c r="E78" s="34">
        <v>40</v>
      </c>
      <c r="F78" s="52">
        <f>SUM(D78*E78)</f>
        <v>400</v>
      </c>
      <c r="G78" s="51">
        <v>10</v>
      </c>
      <c r="H78" s="34">
        <v>40</v>
      </c>
      <c r="I78" s="52">
        <f>SUM(G78*H78)</f>
        <v>400</v>
      </c>
      <c r="J78" s="51">
        <v>10</v>
      </c>
      <c r="K78" s="34">
        <v>40</v>
      </c>
      <c r="L78" s="52">
        <f t="shared" si="5"/>
        <v>400</v>
      </c>
      <c r="M78" s="151">
        <v>10</v>
      </c>
      <c r="N78" s="137"/>
      <c r="O78" s="156"/>
      <c r="P78" s="174"/>
      <c r="Q78" s="137"/>
      <c r="R78" s="156"/>
      <c r="S78" s="174"/>
      <c r="T78" s="137"/>
      <c r="U78" s="156"/>
      <c r="V78" s="174"/>
      <c r="W78" s="137"/>
      <c r="X78" s="156"/>
      <c r="Y78" s="174"/>
      <c r="Z78" s="137"/>
      <c r="AA78" s="156"/>
      <c r="AB78" s="175"/>
      <c r="AC78" s="176"/>
      <c r="AD78" s="159"/>
      <c r="AE78" s="133"/>
      <c r="AF78" s="160"/>
    </row>
    <row r="79" spans="1:32">
      <c r="A79" s="54">
        <v>5</v>
      </c>
      <c r="B79" s="31">
        <v>3</v>
      </c>
      <c r="C79" s="49">
        <f>SUM(A79*B79)</f>
        <v>15</v>
      </c>
      <c r="D79" s="54">
        <v>0</v>
      </c>
      <c r="E79" s="31">
        <v>3</v>
      </c>
      <c r="F79" s="49">
        <f>SUM(D79*E79)</f>
        <v>0</v>
      </c>
      <c r="G79" s="54">
        <v>0</v>
      </c>
      <c r="H79" s="31">
        <v>3</v>
      </c>
      <c r="I79" s="49">
        <f>SUM(G79*H79)</f>
        <v>0</v>
      </c>
      <c r="J79" s="54">
        <v>5</v>
      </c>
      <c r="K79" s="31">
        <v>3</v>
      </c>
      <c r="L79" s="49">
        <f t="shared" si="5"/>
        <v>15</v>
      </c>
      <c r="M79" s="152">
        <v>0</v>
      </c>
      <c r="N79" s="137"/>
      <c r="O79" s="156"/>
      <c r="P79" s="174"/>
      <c r="Q79" s="137"/>
      <c r="R79" s="156"/>
      <c r="S79" s="174"/>
      <c r="T79" s="137"/>
      <c r="U79" s="156"/>
      <c r="V79" s="174"/>
      <c r="W79" s="137"/>
      <c r="X79" s="156"/>
      <c r="Y79" s="174"/>
      <c r="Z79" s="137"/>
      <c r="AA79" s="156"/>
      <c r="AB79" s="175"/>
      <c r="AC79" s="176"/>
      <c r="AD79" s="159"/>
      <c r="AE79" s="133"/>
      <c r="AF79" s="160"/>
    </row>
    <row r="80" spans="1:32">
      <c r="A80" s="112"/>
      <c r="B80" s="92"/>
      <c r="C80" s="59">
        <f>SUM(C4:C79)</f>
        <v>15897</v>
      </c>
      <c r="F80" s="115">
        <f>SUM(F4:F79)</f>
        <v>3106.2200000000003</v>
      </c>
      <c r="G80" s="112"/>
      <c r="H80" s="92"/>
      <c r="I80" s="59">
        <f>SUM(I4:I79)</f>
        <v>2530.21</v>
      </c>
      <c r="J80" s="112"/>
      <c r="K80" s="92"/>
      <c r="L80" s="59">
        <f>SUM(L4:L79)</f>
        <v>2775.1600000000003</v>
      </c>
      <c r="M80" s="112"/>
      <c r="N80" s="112"/>
      <c r="O80" s="177"/>
      <c r="P80" s="112"/>
      <c r="Q80" s="112"/>
      <c r="R80" s="138"/>
      <c r="S80" s="112"/>
      <c r="T80" s="112"/>
      <c r="U80" s="177"/>
      <c r="V80" s="112"/>
      <c r="W80" s="112"/>
      <c r="X80" s="177"/>
      <c r="Y80" s="112"/>
      <c r="Z80" s="112"/>
      <c r="AA80" s="177"/>
      <c r="AB80" s="112"/>
      <c r="AC80" s="112"/>
      <c r="AD80" s="178"/>
      <c r="AE80" s="133"/>
      <c r="AF80" s="179"/>
    </row>
    <row r="81" spans="1:2" ht="15.75" thickBot="1">
      <c r="B81" s="61"/>
    </row>
    <row r="82" spans="1:2">
      <c r="A82" s="115"/>
    </row>
    <row r="83" spans="1:2">
      <c r="A83" s="115"/>
    </row>
    <row r="84" spans="1:2">
      <c r="A84" s="115"/>
    </row>
    <row r="85" spans="1:2">
      <c r="A85" s="115"/>
    </row>
    <row r="86" spans="1:2">
      <c r="A86" s="115"/>
    </row>
    <row r="87" spans="1:2">
      <c r="A87" s="115"/>
    </row>
    <row r="88" spans="1:2">
      <c r="A88" s="115"/>
    </row>
    <row r="89" spans="1:2">
      <c r="A89" s="115"/>
    </row>
    <row r="90" spans="1:2">
      <c r="A90" s="115"/>
    </row>
    <row r="91" spans="1:2">
      <c r="A91" s="115"/>
    </row>
    <row r="92" spans="1:2">
      <c r="A92" s="115"/>
    </row>
    <row r="93" spans="1:2">
      <c r="A93" s="115"/>
    </row>
    <row r="94" spans="1:2">
      <c r="A94" s="115"/>
    </row>
    <row r="95" spans="1:2">
      <c r="A95" s="115"/>
    </row>
    <row r="96" spans="1:2">
      <c r="A96" s="115"/>
    </row>
    <row r="97" spans="1:1">
      <c r="A97" s="115"/>
    </row>
    <row r="98" spans="1:1">
      <c r="A98" s="115"/>
    </row>
    <row r="99" spans="1:1">
      <c r="A99" s="115"/>
    </row>
    <row r="100" spans="1:1">
      <c r="A100" s="115"/>
    </row>
    <row r="101" spans="1:1">
      <c r="A101" s="115"/>
    </row>
    <row r="102" spans="1:1">
      <c r="A102" s="115"/>
    </row>
    <row r="103" spans="1:1">
      <c r="A103" s="115"/>
    </row>
    <row r="104" spans="1:1">
      <c r="A104" s="115"/>
    </row>
    <row r="105" spans="1:1">
      <c r="A105" s="115"/>
    </row>
    <row r="106" spans="1:1">
      <c r="A106" s="115"/>
    </row>
    <row r="107" spans="1:1">
      <c r="A107" s="115"/>
    </row>
    <row r="108" spans="1:1">
      <c r="A108" s="115"/>
    </row>
    <row r="109" spans="1:1">
      <c r="A109" s="115"/>
    </row>
    <row r="110" spans="1:1">
      <c r="A110" s="115"/>
    </row>
    <row r="111" spans="1:1">
      <c r="A111" s="115"/>
    </row>
    <row r="112" spans="1:1">
      <c r="A112" s="115"/>
    </row>
    <row r="113" spans="1:4">
      <c r="A113" s="115"/>
    </row>
    <row r="114" spans="1:4">
      <c r="A114" s="115"/>
    </row>
    <row r="115" spans="1:4">
      <c r="A115" s="115"/>
    </row>
    <row r="116" spans="1:4">
      <c r="A116" s="115"/>
    </row>
    <row r="117" spans="1:4">
      <c r="A117" s="115"/>
    </row>
    <row r="118" spans="1:4">
      <c r="A118" s="115"/>
    </row>
    <row r="119" spans="1:4">
      <c r="A119" s="115"/>
    </row>
    <row r="120" spans="1:4">
      <c r="A120" s="115"/>
    </row>
    <row r="121" spans="1:4">
      <c r="A121" s="115"/>
    </row>
    <row r="122" spans="1:4">
      <c r="A122" s="115"/>
    </row>
    <row r="123" spans="1:4">
      <c r="A123" s="115"/>
    </row>
    <row r="124" spans="1:4">
      <c r="A124" s="115"/>
    </row>
    <row r="125" spans="1:4">
      <c r="A125" s="115"/>
    </row>
    <row r="126" spans="1:4">
      <c r="D126" s="115"/>
    </row>
  </sheetData>
  <mergeCells count="12">
    <mergeCell ref="G2:G3"/>
    <mergeCell ref="I2:I3"/>
    <mergeCell ref="AA2:AA3"/>
    <mergeCell ref="AB2:AB3"/>
    <mergeCell ref="AD2:AD3"/>
    <mergeCell ref="M2:M3"/>
    <mergeCell ref="O2:O3"/>
    <mergeCell ref="V2:V3"/>
    <mergeCell ref="Y2:Y3"/>
    <mergeCell ref="S2:S3"/>
    <mergeCell ref="U2:U3"/>
    <mergeCell ref="X2:X3"/>
  </mergeCells>
  <pageMargins left="0.7" right="0.7" top="0.75" bottom="0.75" header="0.3" footer="0.3"/>
  <pageSetup paperSize="9" orientation="portrait" horizontalDpi="0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30</vt:i4>
      </vt:variant>
    </vt:vector>
  </HeadingPairs>
  <TitlesOfParts>
    <vt:vector size="30" baseType="lpstr">
      <vt:lpstr>Arkusz1</vt:lpstr>
      <vt:lpstr>zbiorcze</vt:lpstr>
      <vt:lpstr>gmach gł</vt:lpstr>
      <vt:lpstr>Arkusz16</vt:lpstr>
      <vt:lpstr>Arkusz9</vt:lpstr>
      <vt:lpstr>Arkusz10</vt:lpstr>
      <vt:lpstr>Arkusz11</vt:lpstr>
      <vt:lpstr>Arkusz12</vt:lpstr>
      <vt:lpstr>Arkusz13</vt:lpstr>
      <vt:lpstr>Arkusz6</vt:lpstr>
      <vt:lpstr>Arkusz7</vt:lpstr>
      <vt:lpstr>Arkusz5</vt:lpstr>
      <vt:lpstr>ratusz</vt:lpstr>
      <vt:lpstr>g.przemysła</vt:lpstr>
      <vt:lpstr>wojsko</vt:lpstr>
      <vt:lpstr>MIM</vt:lpstr>
      <vt:lpstr>etnogr.</vt:lpstr>
      <vt:lpstr>rogalin</vt:lpstr>
      <vt:lpstr>śmiełów</vt:lpstr>
      <vt:lpstr>Arkusz2</vt:lpstr>
      <vt:lpstr>Arkusz3</vt:lpstr>
      <vt:lpstr>gołuchów</vt:lpstr>
      <vt:lpstr>Arkusz17</vt:lpstr>
      <vt:lpstr>Arkusz8</vt:lpstr>
      <vt:lpstr>ul.Półwiejska35</vt:lpstr>
      <vt:lpstr>razem</vt:lpstr>
      <vt:lpstr>Arkusz18</vt:lpstr>
      <vt:lpstr>Arkusz15</vt:lpstr>
      <vt:lpstr>Arkusz4</vt:lpstr>
      <vt:lpstr>Arkusz14</vt:lpstr>
    </vt:vector>
  </TitlesOfParts>
  <Company>MNP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 Musielak</dc:creator>
  <cp:lastModifiedBy>Anna</cp:lastModifiedBy>
  <cp:lastPrinted>2021-02-01T11:05:49Z</cp:lastPrinted>
  <dcterms:created xsi:type="dcterms:W3CDTF">2020-02-17T12:52:36Z</dcterms:created>
  <dcterms:modified xsi:type="dcterms:W3CDTF">2021-02-01T11:09:32Z</dcterms:modified>
</cp:coreProperties>
</file>